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I:\81.11.02.06_QM\3_Online_Verfahren\Formulare 21-27\Antrag_mit_Anlagen\"/>
    </mc:Choice>
  </mc:AlternateContent>
  <bookViews>
    <workbookView xWindow="0" yWindow="0" windowWidth="28800" windowHeight="14100"/>
  </bookViews>
  <sheets>
    <sheet name="AZA 1. Beteiligte" sheetId="8" r:id="rId1"/>
    <sheet name="AZA 2. Beteiligte" sheetId="9" r:id="rId2"/>
    <sheet name="AZA 3. Beteiligte" sheetId="10" r:id="rId3"/>
    <sheet name="AZA 4. Beteiligte" sheetId="11" r:id="rId4"/>
    <sheet name="AZA 5. Beteiligte" sheetId="3" r:id="rId5"/>
    <sheet name="AZA 6. Beteiligte" sheetId="12" r:id="rId6"/>
    <sheet name="AZA Zusammenfassung" sheetId="13" r:id="rId7"/>
    <sheet name="SEK Personal" sheetId="4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3" l="1"/>
  <c r="A13" i="13"/>
  <c r="A12" i="13"/>
  <c r="A11" i="13"/>
  <c r="A10" i="13"/>
  <c r="A9" i="13"/>
  <c r="B3" i="13"/>
  <c r="D4" i="12"/>
  <c r="D4" i="3"/>
  <c r="D4" i="11"/>
  <c r="D4" i="10"/>
  <c r="D4" i="9"/>
  <c r="D10" i="13"/>
  <c r="E10" i="13"/>
  <c r="F10" i="13"/>
  <c r="G10" i="13"/>
  <c r="G15" i="13" s="1"/>
  <c r="H10" i="13"/>
  <c r="I10" i="13"/>
  <c r="J10" i="13"/>
  <c r="K10" i="13"/>
  <c r="L10" i="13"/>
  <c r="M10" i="13"/>
  <c r="D11" i="13"/>
  <c r="E11" i="13"/>
  <c r="E15" i="13" s="1"/>
  <c r="F11" i="13"/>
  <c r="G11" i="13"/>
  <c r="H11" i="13"/>
  <c r="I11" i="13"/>
  <c r="J11" i="13"/>
  <c r="K11" i="13"/>
  <c r="L11" i="13"/>
  <c r="M11" i="13"/>
  <c r="D12" i="13"/>
  <c r="E12" i="13"/>
  <c r="F12" i="13"/>
  <c r="G12" i="13"/>
  <c r="H12" i="13"/>
  <c r="I12" i="13"/>
  <c r="J12" i="13"/>
  <c r="K12" i="13"/>
  <c r="L12" i="13"/>
  <c r="M12" i="13"/>
  <c r="D13" i="13"/>
  <c r="E13" i="13"/>
  <c r="F13" i="13"/>
  <c r="G13" i="13"/>
  <c r="H13" i="13"/>
  <c r="I13" i="13"/>
  <c r="J13" i="13"/>
  <c r="K13" i="13"/>
  <c r="L13" i="13"/>
  <c r="M13" i="13"/>
  <c r="D14" i="13"/>
  <c r="E14" i="13"/>
  <c r="F14" i="13"/>
  <c r="G14" i="13"/>
  <c r="H14" i="13"/>
  <c r="I14" i="13"/>
  <c r="J14" i="13"/>
  <c r="K14" i="13"/>
  <c r="L14" i="13"/>
  <c r="M14" i="13"/>
  <c r="C14" i="13"/>
  <c r="C13" i="13"/>
  <c r="C12" i="13"/>
  <c r="C11" i="13"/>
  <c r="C10" i="13"/>
  <c r="B14" i="13"/>
  <c r="B13" i="13"/>
  <c r="B12" i="13"/>
  <c r="B11" i="13"/>
  <c r="B10" i="13"/>
  <c r="N14" i="13"/>
  <c r="N13" i="13"/>
  <c r="D15" i="13"/>
  <c r="N12" i="13"/>
  <c r="N11" i="13"/>
  <c r="J15" i="13"/>
  <c r="F15" i="13"/>
  <c r="N10" i="13"/>
  <c r="N9" i="13"/>
  <c r="M9" i="13"/>
  <c r="L9" i="13"/>
  <c r="K9" i="13"/>
  <c r="J9" i="13"/>
  <c r="I9" i="13"/>
  <c r="H9" i="13"/>
  <c r="G9" i="13"/>
  <c r="F9" i="13"/>
  <c r="E9" i="13"/>
  <c r="D9" i="13"/>
  <c r="C9" i="13"/>
  <c r="B9" i="13"/>
  <c r="G22" i="12"/>
  <c r="F22" i="12"/>
  <c r="E22" i="12"/>
  <c r="D22" i="12"/>
  <c r="G22" i="3"/>
  <c r="F22" i="3"/>
  <c r="E22" i="3"/>
  <c r="D22" i="3"/>
  <c r="G22" i="11"/>
  <c r="F22" i="11"/>
  <c r="E22" i="11"/>
  <c r="D22" i="11"/>
  <c r="G22" i="10"/>
  <c r="F22" i="10"/>
  <c r="E22" i="10"/>
  <c r="D22" i="10"/>
  <c r="G22" i="9"/>
  <c r="F22" i="9"/>
  <c r="E22" i="9"/>
  <c r="D22" i="9"/>
  <c r="G22" i="8"/>
  <c r="F22" i="8"/>
  <c r="E22" i="8"/>
  <c r="D22" i="8"/>
  <c r="N22" i="12"/>
  <c r="M22" i="12"/>
  <c r="L22" i="12"/>
  <c r="K22" i="12"/>
  <c r="J22" i="12"/>
  <c r="O21" i="12"/>
  <c r="I21" i="12"/>
  <c r="H21" i="12"/>
  <c r="P21" i="12" s="1"/>
  <c r="O20" i="12"/>
  <c r="I20" i="12"/>
  <c r="H20" i="12"/>
  <c r="P20" i="12" s="1"/>
  <c r="O19" i="12"/>
  <c r="I19" i="12"/>
  <c r="H19" i="12"/>
  <c r="P19" i="12" s="1"/>
  <c r="O18" i="12"/>
  <c r="I18" i="12"/>
  <c r="H18" i="12"/>
  <c r="P18" i="12" s="1"/>
  <c r="O17" i="12"/>
  <c r="I17" i="12"/>
  <c r="H17" i="12"/>
  <c r="P17" i="12" s="1"/>
  <c r="O16" i="12"/>
  <c r="I16" i="12"/>
  <c r="H16" i="12"/>
  <c r="P16" i="12" s="1"/>
  <c r="O15" i="12"/>
  <c r="I15" i="12"/>
  <c r="H15" i="12"/>
  <c r="P15" i="12" s="1"/>
  <c r="O14" i="12"/>
  <c r="H14" i="12"/>
  <c r="O13" i="12"/>
  <c r="H13" i="12"/>
  <c r="O12" i="12"/>
  <c r="O22" i="12" s="1"/>
  <c r="H12" i="12"/>
  <c r="H22" i="12" s="1"/>
  <c r="N22" i="11"/>
  <c r="M22" i="11"/>
  <c r="L22" i="11"/>
  <c r="K22" i="11"/>
  <c r="J22" i="11"/>
  <c r="O21" i="11"/>
  <c r="I21" i="11"/>
  <c r="H21" i="11"/>
  <c r="P21" i="11" s="1"/>
  <c r="O20" i="11"/>
  <c r="I20" i="11"/>
  <c r="H20" i="11"/>
  <c r="P20" i="11" s="1"/>
  <c r="O19" i="11"/>
  <c r="I19" i="11"/>
  <c r="H19" i="11"/>
  <c r="P19" i="11" s="1"/>
  <c r="O18" i="11"/>
  <c r="I18" i="11"/>
  <c r="H18" i="11"/>
  <c r="P18" i="11" s="1"/>
  <c r="O17" i="11"/>
  <c r="I17" i="11"/>
  <c r="H17" i="11"/>
  <c r="P17" i="11" s="1"/>
  <c r="O16" i="11"/>
  <c r="I16" i="11"/>
  <c r="H16" i="11"/>
  <c r="P16" i="11" s="1"/>
  <c r="O15" i="11"/>
  <c r="I15" i="11"/>
  <c r="H15" i="11"/>
  <c r="P15" i="11" s="1"/>
  <c r="O14" i="11"/>
  <c r="H14" i="11"/>
  <c r="O13" i="11"/>
  <c r="H13" i="11"/>
  <c r="O12" i="11"/>
  <c r="O22" i="11" s="1"/>
  <c r="H12" i="11"/>
  <c r="H22" i="11" s="1"/>
  <c r="N22" i="10"/>
  <c r="M22" i="10"/>
  <c r="L22" i="10"/>
  <c r="K22" i="10"/>
  <c r="J22" i="10"/>
  <c r="O21" i="10"/>
  <c r="I21" i="10"/>
  <c r="H21" i="10"/>
  <c r="P21" i="10" s="1"/>
  <c r="O20" i="10"/>
  <c r="I20" i="10"/>
  <c r="H20" i="10"/>
  <c r="P20" i="10" s="1"/>
  <c r="O19" i="10"/>
  <c r="I19" i="10"/>
  <c r="H19" i="10"/>
  <c r="P19" i="10" s="1"/>
  <c r="O18" i="10"/>
  <c r="I18" i="10"/>
  <c r="H18" i="10"/>
  <c r="P18" i="10" s="1"/>
  <c r="O17" i="10"/>
  <c r="I17" i="10"/>
  <c r="H17" i="10"/>
  <c r="P17" i="10" s="1"/>
  <c r="O16" i="10"/>
  <c r="I16" i="10"/>
  <c r="H16" i="10"/>
  <c r="P16" i="10" s="1"/>
  <c r="O15" i="10"/>
  <c r="H15" i="10"/>
  <c r="O14" i="10"/>
  <c r="H14" i="10"/>
  <c r="O13" i="10"/>
  <c r="H13" i="10"/>
  <c r="O12" i="10"/>
  <c r="O22" i="10" s="1"/>
  <c r="H12" i="10"/>
  <c r="H22" i="10" s="1"/>
  <c r="N22" i="9"/>
  <c r="M22" i="9"/>
  <c r="L22" i="9"/>
  <c r="K22" i="9"/>
  <c r="J22" i="9"/>
  <c r="O21" i="9"/>
  <c r="I21" i="9"/>
  <c r="H21" i="9"/>
  <c r="P21" i="9" s="1"/>
  <c r="O20" i="9"/>
  <c r="I20" i="9"/>
  <c r="H20" i="9"/>
  <c r="P20" i="9" s="1"/>
  <c r="O19" i="9"/>
  <c r="I19" i="9"/>
  <c r="H19" i="9"/>
  <c r="P19" i="9" s="1"/>
  <c r="O18" i="9"/>
  <c r="I18" i="9"/>
  <c r="H18" i="9"/>
  <c r="P18" i="9" s="1"/>
  <c r="O17" i="9"/>
  <c r="I17" i="9"/>
  <c r="H17" i="9"/>
  <c r="P17" i="9" s="1"/>
  <c r="O16" i="9"/>
  <c r="I16" i="9"/>
  <c r="H16" i="9"/>
  <c r="P16" i="9" s="1"/>
  <c r="O15" i="9"/>
  <c r="H15" i="9"/>
  <c r="O14" i="9"/>
  <c r="H14" i="9"/>
  <c r="O13" i="9"/>
  <c r="H13" i="9"/>
  <c r="O12" i="9"/>
  <c r="O22" i="9" s="1"/>
  <c r="H12" i="9"/>
  <c r="H22" i="9" s="1"/>
  <c r="N22" i="8"/>
  <c r="M22" i="8"/>
  <c r="L22" i="8"/>
  <c r="K22" i="8"/>
  <c r="J22" i="8"/>
  <c r="O21" i="8"/>
  <c r="I21" i="8"/>
  <c r="H21" i="8"/>
  <c r="P21" i="8" s="1"/>
  <c r="O20" i="8"/>
  <c r="I20" i="8"/>
  <c r="H20" i="8"/>
  <c r="P20" i="8" s="1"/>
  <c r="O19" i="8"/>
  <c r="I19" i="8"/>
  <c r="H19" i="8"/>
  <c r="P19" i="8" s="1"/>
  <c r="O18" i="8"/>
  <c r="I18" i="8"/>
  <c r="H18" i="8"/>
  <c r="P18" i="8" s="1"/>
  <c r="O17" i="8"/>
  <c r="I17" i="8"/>
  <c r="H17" i="8"/>
  <c r="P17" i="8" s="1"/>
  <c r="O16" i="8"/>
  <c r="I16" i="8"/>
  <c r="H16" i="8"/>
  <c r="P16" i="8" s="1"/>
  <c r="O15" i="8"/>
  <c r="I15" i="8"/>
  <c r="H15" i="8"/>
  <c r="P15" i="8" s="1"/>
  <c r="O14" i="8"/>
  <c r="H14" i="8"/>
  <c r="O13" i="8"/>
  <c r="H13" i="8"/>
  <c r="O12" i="8"/>
  <c r="O22" i="8" s="1"/>
  <c r="H12" i="8"/>
  <c r="H22" i="8" s="1"/>
  <c r="P22" i="3"/>
  <c r="O22" i="3"/>
  <c r="N22" i="3"/>
  <c r="M22" i="3"/>
  <c r="L22" i="3"/>
  <c r="K22" i="3"/>
  <c r="J22" i="3"/>
  <c r="I22" i="3"/>
  <c r="H22" i="3"/>
  <c r="O21" i="3"/>
  <c r="H21" i="3"/>
  <c r="O20" i="3"/>
  <c r="H20" i="3"/>
  <c r="O19" i="3"/>
  <c r="H19" i="3"/>
  <c r="O18" i="3"/>
  <c r="H18" i="3"/>
  <c r="O17" i="3"/>
  <c r="H17" i="3"/>
  <c r="O16" i="3"/>
  <c r="H16" i="3"/>
  <c r="O15" i="3"/>
  <c r="H15" i="3"/>
  <c r="O14" i="3"/>
  <c r="H14" i="3"/>
  <c r="O13" i="3"/>
  <c r="H13" i="3"/>
  <c r="O12" i="3"/>
  <c r="P12" i="3" s="1"/>
  <c r="H12" i="3"/>
  <c r="I12" i="3" s="1"/>
  <c r="C15" i="13" l="1"/>
  <c r="B15" i="13"/>
  <c r="K15" i="13"/>
  <c r="H15" i="13"/>
  <c r="L15" i="13"/>
  <c r="I15" i="13"/>
  <c r="M15" i="13"/>
  <c r="N15" i="13"/>
  <c r="P13" i="12"/>
  <c r="I12" i="12"/>
  <c r="I14" i="12"/>
  <c r="P14" i="12" s="1"/>
  <c r="I13" i="12"/>
  <c r="I13" i="11"/>
  <c r="P13" i="11" s="1"/>
  <c r="I12" i="11"/>
  <c r="I22" i="11" s="1"/>
  <c r="I14" i="11"/>
  <c r="P14" i="11" s="1"/>
  <c r="I12" i="10"/>
  <c r="I22" i="10" s="1"/>
  <c r="I14" i="10"/>
  <c r="P14" i="10" s="1"/>
  <c r="I13" i="10"/>
  <c r="P13" i="10" s="1"/>
  <c r="I15" i="10"/>
  <c r="P15" i="10" s="1"/>
  <c r="P12" i="10"/>
  <c r="I12" i="9"/>
  <c r="I22" i="9" s="1"/>
  <c r="I14" i="9"/>
  <c r="P14" i="9" s="1"/>
  <c r="I13" i="9"/>
  <c r="P13" i="9" s="1"/>
  <c r="I15" i="9"/>
  <c r="P15" i="9" s="1"/>
  <c r="I13" i="8"/>
  <c r="P13" i="8" s="1"/>
  <c r="I12" i="8"/>
  <c r="I22" i="8" s="1"/>
  <c r="I14" i="8"/>
  <c r="P14" i="8" s="1"/>
  <c r="I13" i="3"/>
  <c r="P13" i="3" s="1"/>
  <c r="I14" i="3"/>
  <c r="P14" i="3" s="1"/>
  <c r="I15" i="3"/>
  <c r="P15" i="3" s="1"/>
  <c r="I16" i="3"/>
  <c r="P16" i="3" s="1"/>
  <c r="I17" i="3"/>
  <c r="P17" i="3" s="1"/>
  <c r="I18" i="3"/>
  <c r="P18" i="3" s="1"/>
  <c r="I19" i="3"/>
  <c r="P19" i="3" s="1"/>
  <c r="I20" i="3"/>
  <c r="P20" i="3" s="1"/>
  <c r="I21" i="3"/>
  <c r="P21" i="3" s="1"/>
  <c r="I22" i="12" l="1"/>
  <c r="P12" i="12"/>
  <c r="P22" i="12" s="1"/>
  <c r="P12" i="11"/>
  <c r="P22" i="11" s="1"/>
  <c r="P22" i="10"/>
  <c r="P12" i="9"/>
  <c r="P22" i="9" s="1"/>
  <c r="P12" i="8"/>
  <c r="P22" i="8" s="1"/>
</calcChain>
</file>

<file path=xl/sharedStrings.xml><?xml version="1.0" encoding="utf-8"?>
<sst xmlns="http://schemas.openxmlformats.org/spreadsheetml/2006/main" count="211" uniqueCount="46">
  <si>
    <t>Monatssatz</t>
  </si>
  <si>
    <t>Stundensatz</t>
  </si>
  <si>
    <t>Leistungsgruppe</t>
  </si>
  <si>
    <t>Bezeichnung</t>
  </si>
  <si>
    <t>Definition</t>
  </si>
  <si>
    <t>Fachkräfte</t>
  </si>
  <si>
    <t>(max. 1.720 Std./Jahr)</t>
  </si>
  <si>
    <t>Anzahl Stunden</t>
  </si>
  <si>
    <t>Bauleistungen</t>
  </si>
  <si>
    <t>Lieferungen</t>
  </si>
  <si>
    <t>Dienstleistungen</t>
  </si>
  <si>
    <t>Direkte Sachausgaben</t>
  </si>
  <si>
    <t>Mitarbeitende mit hoch komplexen Tätigkeiten, die ein entsprechend hohes Kenntnis- und Fertigkeitsniveau erfordern. Dazu zählen etwa Entwicklungs-, Forschungs- und Diagnosetätigkeiten, Wissensvermittlung sowie Leitungs- und Führungsaufgaben innerhalb eines (großen) Unternehmens. In der Regel ist eine mindestens vierjährige Hochschulausbildung und/oder eine entsprechende Berufserfahrung vorausgesetzt. Typischerweise erfordern diese Tätigkeiten einen Hochschulabschluss (Master, Diplom, Staatsexamen, Promotion etc.).</t>
  </si>
  <si>
    <t>Mitarbeitende mit komplexen Spezialistentätigkeiten. Die Anforderungen an das Fachwissen sind höher als bei Fachkräften (Leistungsgruppe 3) einzustufen. Sie befähigen häufig zur Bewältigung gehobener Fach- und Führungsaufgaben. Üblicherweise wird eine Meister- oder Technikerausbildung beziehungsweise ein gleichwertiger Fachschul- oder Hochschulabschluss vorausgesetzt.</t>
  </si>
  <si>
    <t>Mitarbeitende mit fachlich ausgerichteten Tätigkeiten. Fundierte Fachkenntnisse und Fertigkeiten einer Fachkraft werden vorausgesetzt. Üblicherweise liegt der Abschluss einer zwei- bis dreijährigen Berufsausbildung oder eines vergleichbaren berufsqualifizierenden Abschlusses vor.</t>
  </si>
  <si>
    <t>Mitarbeitende mit Helfer- und Anlerntätigkeiten. Es handelt sich um einfache und meist wenig komplexe Tätigkeiten, für die in der Regel keine oder nur geringe Fachkenntnisse erforderlich sind.</t>
  </si>
  <si>
    <t>Expertinnen und Experten</t>
  </si>
  <si>
    <t>Spezialistinnen und Spezialisten</t>
  </si>
  <si>
    <t>Helferinnen und Helfer</t>
  </si>
  <si>
    <t>Pauschalen für Personalausgaben im Geltungsbereich der EFRE/JTF-Rahmenrichtlinie 
für Bewilligungen im Zeitraum bis 30. Juni 2023</t>
  </si>
  <si>
    <t>Arbeits-, Zeit- und Ausgabenplan (AZA)</t>
  </si>
  <si>
    <t>Projekttittel:</t>
  </si>
  <si>
    <t>Unternehmen/Institution:</t>
  </si>
  <si>
    <t>Arbeitspakete</t>
  </si>
  <si>
    <t>lfd. Nr.</t>
  </si>
  <si>
    <t xml:space="preserve">Bezeichnung </t>
  </si>
  <si>
    <t>Dauer (Monate)</t>
  </si>
  <si>
    <t>Personal</t>
  </si>
  <si>
    <t>LG 1</t>
  </si>
  <si>
    <t>LG 2</t>
  </si>
  <si>
    <t>LG 3</t>
  </si>
  <si>
    <t>LG 4</t>
  </si>
  <si>
    <t>Personalausgaben</t>
  </si>
  <si>
    <t>Gemeinausgaben</t>
  </si>
  <si>
    <t>(pauschal)</t>
  </si>
  <si>
    <t>Gemeinausgaben (pauschal)</t>
  </si>
  <si>
    <r>
      <t xml:space="preserve">Sachausgabenpauschale </t>
    </r>
    <r>
      <rPr>
        <sz val="11"/>
        <color theme="1"/>
        <rFont val="Calibri"/>
        <family val="2"/>
        <scheme val="minor"/>
      </rPr>
      <t>(falls "Ja" keine Eintragungen unter Sachausgaben vornehmen)</t>
    </r>
  </si>
  <si>
    <t>Reisen</t>
  </si>
  <si>
    <t>Grunderwerb</t>
  </si>
  <si>
    <t>(nur auszufüllen, falls nicht die Sachausgabenpauschale gewählt wird)</t>
  </si>
  <si>
    <t>Summe Sachausgaben</t>
  </si>
  <si>
    <t>Summe 
Ausgaben</t>
  </si>
  <si>
    <t>Gesamtsumme</t>
  </si>
  <si>
    <t>(pro Beteiligte am Verbundvorhaben ist ein Blatt auszufüllen, Eintragungen bitte nur in den grünen Feldern vornehmen)</t>
  </si>
  <si>
    <t>Unternehmen/Institution</t>
  </si>
  <si>
    <t>Arbeits-, Zeit- und Ausgabenplan (AZA) - Zusammenfassung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</si>
</sst>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2" xfId="0" applyFont="1" applyBorder="1" applyAlignment="1">
      <alignment horizontal="center"/>
    </xf>
    <xf numFmtId="0" fontId="3" fillId="0" borderId="0" xfId="0" applyFont="1"/>
    <xf numFmtId="164" fontId="2" fillId="4" borderId="1" xfId="0" applyNumberFormat="1" applyFont="1" applyFill="1" applyBorder="1"/>
    <xf numFmtId="164" fontId="2" fillId="2" borderId="3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0" xfId="0" quotePrefix="1" applyFont="1"/>
    <xf numFmtId="0" fontId="0" fillId="3" borderId="1" xfId="0" applyFill="1" applyBorder="1" applyAlignment="1"/>
    <xf numFmtId="0" fontId="2" fillId="0" borderId="14" xfId="0" applyFont="1" applyBorder="1" applyAlignment="1">
      <alignment horizontal="center"/>
    </xf>
    <xf numFmtId="0" fontId="0" fillId="0" borderId="14" xfId="0" applyBorder="1"/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164" fontId="0" fillId="3" borderId="4" xfId="0" applyNumberFormat="1" applyFill="1" applyBorder="1" applyAlignment="1"/>
    <xf numFmtId="164" fontId="2" fillId="2" borderId="7" xfId="0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4" borderId="8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2" borderId="1" xfId="0" applyNumberFormat="1" applyFont="1" applyFill="1" applyBorder="1" applyAlignment="1"/>
    <xf numFmtId="0" fontId="0" fillId="2" borderId="1" xfId="0" applyNumberFormat="1" applyFont="1" applyFill="1" applyBorder="1" applyAlignment="1">
      <alignment horizontal="left"/>
    </xf>
    <xf numFmtId="164" fontId="0" fillId="2" borderId="1" xfId="0" applyNumberFormat="1" applyFont="1" applyFill="1" applyBorder="1"/>
    <xf numFmtId="0" fontId="2" fillId="4" borderId="8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/>
    </xf>
    <xf numFmtId="164" fontId="2" fillId="2" borderId="13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wrapText="1"/>
    </xf>
    <xf numFmtId="164" fontId="0" fillId="2" borderId="6" xfId="0" applyNumberFormat="1" applyFont="1" applyFill="1" applyBorder="1" applyAlignment="1">
      <alignment horizontal="center"/>
    </xf>
    <xf numFmtId="164" fontId="0" fillId="2" borderId="0" xfId="0" applyNumberFormat="1" applyFont="1" applyFill="1" applyBorder="1" applyAlignment="1">
      <alignment horizontal="center"/>
    </xf>
    <xf numFmtId="164" fontId="0" fillId="2" borderId="9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0" fillId="2" borderId="8" xfId="0" applyNumberFormat="1" applyFont="1" applyFill="1" applyBorder="1" applyAlignment="1">
      <alignment horizontal="left"/>
    </xf>
    <xf numFmtId="0" fontId="0" fillId="2" borderId="10" xfId="0" applyNumberFormat="1" applyFont="1" applyFill="1" applyBorder="1" applyAlignment="1">
      <alignment horizontal="left"/>
    </xf>
    <xf numFmtId="0" fontId="0" fillId="2" borderId="11" xfId="0" applyNumberFormat="1" applyFont="1" applyFill="1" applyBorder="1" applyAlignment="1">
      <alignment horizontal="left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4">
    <cellStyle name="Komma 2" xfId="3"/>
    <cellStyle name="Standard" xfId="0" builtinId="0"/>
    <cellStyle name="Standard 2" xfId="2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P22"/>
  <sheetViews>
    <sheetView tabSelected="1" workbookViewId="0">
      <selection activeCell="D4" sqref="D4:I4"/>
    </sheetView>
  </sheetViews>
  <sheetFormatPr baseColWidth="10" defaultRowHeight="15" x14ac:dyDescent="0.25"/>
  <cols>
    <col min="1" max="1" width="7.140625" customWidth="1"/>
    <col min="2" max="2" width="66.140625" customWidth="1"/>
    <col min="3" max="3" width="9.140625" customWidth="1"/>
    <col min="4" max="4" width="6" bestFit="1" customWidth="1"/>
    <col min="5" max="7" width="6" customWidth="1"/>
    <col min="8" max="8" width="17.28515625" bestFit="1" customWidth="1"/>
    <col min="9" max="16" width="17.28515625" customWidth="1"/>
  </cols>
  <sheetData>
    <row r="1" spans="1:16" ht="28.5" x14ac:dyDescent="0.45">
      <c r="A1" s="2" t="s">
        <v>20</v>
      </c>
      <c r="B1" s="2"/>
      <c r="C1" s="2"/>
    </row>
    <row r="2" spans="1:16" x14ac:dyDescent="0.25">
      <c r="A2" s="11" t="s">
        <v>43</v>
      </c>
      <c r="B2" s="11"/>
      <c r="C2" s="11"/>
    </row>
    <row r="4" spans="1:16" x14ac:dyDescent="0.25">
      <c r="A4" s="43" t="s">
        <v>21</v>
      </c>
      <c r="B4" s="44"/>
      <c r="C4" s="45"/>
      <c r="D4" s="46"/>
      <c r="E4" s="47"/>
      <c r="F4" s="47"/>
      <c r="G4" s="47"/>
      <c r="H4" s="47"/>
      <c r="I4" s="48"/>
    </row>
    <row r="5" spans="1:16" x14ac:dyDescent="0.25">
      <c r="A5" s="43" t="s">
        <v>22</v>
      </c>
      <c r="B5" s="44"/>
      <c r="C5" s="45"/>
      <c r="D5" s="46"/>
      <c r="E5" s="47"/>
      <c r="F5" s="47"/>
      <c r="G5" s="47"/>
      <c r="H5" s="47"/>
      <c r="I5" s="48"/>
    </row>
    <row r="6" spans="1:16" x14ac:dyDescent="0.25">
      <c r="A6" s="15" t="s">
        <v>36</v>
      </c>
      <c r="B6" s="16"/>
      <c r="C6" s="17"/>
      <c r="D6" s="49"/>
      <c r="E6" s="50"/>
      <c r="F6" s="50"/>
      <c r="G6" s="50"/>
      <c r="H6" s="50"/>
      <c r="I6" s="51"/>
    </row>
    <row r="8" spans="1:16" x14ac:dyDescent="0.25">
      <c r="D8" s="5"/>
      <c r="E8" s="5"/>
      <c r="F8" s="5"/>
      <c r="G8" s="5"/>
      <c r="H8" s="13"/>
      <c r="I8" s="14"/>
    </row>
    <row r="9" spans="1:16" x14ac:dyDescent="0.25">
      <c r="A9" s="52" t="s">
        <v>23</v>
      </c>
      <c r="B9" s="53"/>
      <c r="C9" s="54"/>
      <c r="D9" s="28" t="s">
        <v>27</v>
      </c>
      <c r="E9" s="29"/>
      <c r="F9" s="29"/>
      <c r="G9" s="55"/>
      <c r="H9" s="56" t="s">
        <v>32</v>
      </c>
      <c r="I9" s="30" t="s">
        <v>35</v>
      </c>
      <c r="J9" s="28" t="s">
        <v>11</v>
      </c>
      <c r="K9" s="29"/>
      <c r="L9" s="29"/>
      <c r="M9" s="29"/>
      <c r="N9" s="29"/>
      <c r="O9" s="30" t="s">
        <v>40</v>
      </c>
      <c r="P9" s="33" t="s">
        <v>41</v>
      </c>
    </row>
    <row r="10" spans="1:16" x14ac:dyDescent="0.25">
      <c r="A10" s="36" t="s">
        <v>24</v>
      </c>
      <c r="B10" s="37" t="s">
        <v>25</v>
      </c>
      <c r="C10" s="39" t="s">
        <v>26</v>
      </c>
      <c r="D10" s="40" t="s">
        <v>7</v>
      </c>
      <c r="E10" s="41"/>
      <c r="F10" s="41"/>
      <c r="G10" s="42"/>
      <c r="H10" s="57"/>
      <c r="I10" s="31" t="s">
        <v>33</v>
      </c>
      <c r="J10" s="40" t="s">
        <v>39</v>
      </c>
      <c r="K10" s="41"/>
      <c r="L10" s="41"/>
      <c r="M10" s="41"/>
      <c r="N10" s="41"/>
      <c r="O10" s="31"/>
      <c r="P10" s="34"/>
    </row>
    <row r="11" spans="1:16" ht="15" customHeight="1" x14ac:dyDescent="0.25">
      <c r="A11" s="36"/>
      <c r="B11" s="38"/>
      <c r="C11" s="39"/>
      <c r="D11" s="4" t="s">
        <v>28</v>
      </c>
      <c r="E11" s="4" t="s">
        <v>29</v>
      </c>
      <c r="F11" s="4" t="s">
        <v>30</v>
      </c>
      <c r="G11" s="4" t="s">
        <v>31</v>
      </c>
      <c r="H11" s="57"/>
      <c r="I11" s="31" t="s">
        <v>34</v>
      </c>
      <c r="J11" s="19" t="s">
        <v>8</v>
      </c>
      <c r="K11" s="19" t="s">
        <v>9</v>
      </c>
      <c r="L11" s="19" t="s">
        <v>10</v>
      </c>
      <c r="M11" s="19" t="s">
        <v>37</v>
      </c>
      <c r="N11" s="19" t="s">
        <v>38</v>
      </c>
      <c r="O11" s="32"/>
      <c r="P11" s="35"/>
    </row>
    <row r="12" spans="1:16" x14ac:dyDescent="0.25">
      <c r="A12" s="12"/>
      <c r="B12" s="12"/>
      <c r="C12" s="12"/>
      <c r="D12" s="12"/>
      <c r="E12" s="12"/>
      <c r="F12" s="12"/>
      <c r="G12" s="12"/>
      <c r="H12" s="20">
        <f>D12*'SEK Personal'!E6+'AZA 1. Beteiligte'!E12*'SEK Personal'!E7+'AZA 1. Beteiligte'!F12*'SEK Personal'!E8+'AZA 1. Beteiligte'!G12*'SEK Personal'!E9</f>
        <v>0</v>
      </c>
      <c r="I12" s="20">
        <f>H12*0.15</f>
        <v>0</v>
      </c>
      <c r="J12" s="18"/>
      <c r="K12" s="18"/>
      <c r="L12" s="18"/>
      <c r="M12" s="18"/>
      <c r="N12" s="18"/>
      <c r="O12" s="20">
        <f>IF(D$6="JA",H12*0.25,SUM(J12:N12))</f>
        <v>0</v>
      </c>
      <c r="P12" s="3">
        <f>H12+I12+O12</f>
        <v>0</v>
      </c>
    </row>
    <row r="13" spans="1:16" x14ac:dyDescent="0.25">
      <c r="A13" s="12"/>
      <c r="B13" s="12"/>
      <c r="C13" s="12"/>
      <c r="D13" s="12"/>
      <c r="E13" s="12"/>
      <c r="F13" s="12"/>
      <c r="G13" s="12"/>
      <c r="H13" s="20">
        <f>D13*'SEK Personal'!E7+'AZA 1. Beteiligte'!E13*'SEK Personal'!E8+'AZA 1. Beteiligte'!F13*'SEK Personal'!E9+'AZA 1. Beteiligte'!G13*'SEK Personal'!E10</f>
        <v>0</v>
      </c>
      <c r="I13" s="20">
        <f t="shared" ref="I13:I21" si="0">H13*0.15</f>
        <v>0</v>
      </c>
      <c r="J13" s="18"/>
      <c r="K13" s="18"/>
      <c r="L13" s="18"/>
      <c r="M13" s="18"/>
      <c r="N13" s="18"/>
      <c r="O13" s="20">
        <f t="shared" ref="O13:O21" si="1">IF(D$6="JA",H13*0.25,SUM(J13:N13))</f>
        <v>0</v>
      </c>
      <c r="P13" s="3">
        <f t="shared" ref="P13:P21" si="2">H13+I13+O13</f>
        <v>0</v>
      </c>
    </row>
    <row r="14" spans="1:16" x14ac:dyDescent="0.25">
      <c r="A14" s="12"/>
      <c r="B14" s="12"/>
      <c r="C14" s="12"/>
      <c r="D14" s="12"/>
      <c r="E14" s="12"/>
      <c r="F14" s="12"/>
      <c r="G14" s="12"/>
      <c r="H14" s="20">
        <f>D14*'SEK Personal'!E8+'AZA 1. Beteiligte'!E14*'SEK Personal'!E9+'AZA 1. Beteiligte'!F14*'SEK Personal'!E10+'AZA 1. Beteiligte'!G14*'SEK Personal'!E11</f>
        <v>0</v>
      </c>
      <c r="I14" s="20">
        <f t="shared" si="0"/>
        <v>0</v>
      </c>
      <c r="J14" s="18"/>
      <c r="K14" s="18"/>
      <c r="L14" s="18"/>
      <c r="M14" s="18"/>
      <c r="N14" s="18"/>
      <c r="O14" s="20">
        <f t="shared" si="1"/>
        <v>0</v>
      </c>
      <c r="P14" s="3">
        <f t="shared" si="2"/>
        <v>0</v>
      </c>
    </row>
    <row r="15" spans="1:16" x14ac:dyDescent="0.25">
      <c r="A15" s="12"/>
      <c r="B15" s="12"/>
      <c r="C15" s="12"/>
      <c r="D15" s="12"/>
      <c r="E15" s="12"/>
      <c r="F15" s="12"/>
      <c r="G15" s="12"/>
      <c r="H15" s="20">
        <f>D15*'SEK Personal'!E9+'AZA 1. Beteiligte'!E15*'SEK Personal'!E10+'AZA 1. Beteiligte'!F15*'SEK Personal'!E11+'AZA 1. Beteiligte'!G15*'SEK Personal'!E12</f>
        <v>0</v>
      </c>
      <c r="I15" s="20">
        <f t="shared" si="0"/>
        <v>0</v>
      </c>
      <c r="J15" s="18"/>
      <c r="K15" s="18"/>
      <c r="L15" s="18"/>
      <c r="M15" s="18"/>
      <c r="N15" s="18"/>
      <c r="O15" s="20">
        <f t="shared" si="1"/>
        <v>0</v>
      </c>
      <c r="P15" s="3">
        <f t="shared" si="2"/>
        <v>0</v>
      </c>
    </row>
    <row r="16" spans="1:16" x14ac:dyDescent="0.25">
      <c r="A16" s="12"/>
      <c r="B16" s="12"/>
      <c r="C16" s="12"/>
      <c r="D16" s="12"/>
      <c r="E16" s="12"/>
      <c r="F16" s="12"/>
      <c r="G16" s="12"/>
      <c r="H16" s="20">
        <f>D16*'SEK Personal'!E10+'AZA 1. Beteiligte'!E16*'SEK Personal'!E11+'AZA 1. Beteiligte'!F16*'SEK Personal'!E12+'AZA 1. Beteiligte'!G16*'SEK Personal'!E13</f>
        <v>0</v>
      </c>
      <c r="I16" s="20">
        <f t="shared" si="0"/>
        <v>0</v>
      </c>
      <c r="J16" s="18"/>
      <c r="K16" s="18"/>
      <c r="L16" s="18"/>
      <c r="M16" s="18"/>
      <c r="N16" s="18"/>
      <c r="O16" s="20">
        <f t="shared" si="1"/>
        <v>0</v>
      </c>
      <c r="P16" s="3">
        <f t="shared" si="2"/>
        <v>0</v>
      </c>
    </row>
    <row r="17" spans="1:16" x14ac:dyDescent="0.25">
      <c r="A17" s="12"/>
      <c r="B17" s="12"/>
      <c r="C17" s="12"/>
      <c r="D17" s="12"/>
      <c r="E17" s="12"/>
      <c r="F17" s="12"/>
      <c r="G17" s="12"/>
      <c r="H17" s="20">
        <f>D17*'SEK Personal'!E11+'AZA 1. Beteiligte'!E17*'SEK Personal'!E12+'AZA 1. Beteiligte'!F17*'SEK Personal'!E13+'AZA 1. Beteiligte'!G17*'SEK Personal'!E14</f>
        <v>0</v>
      </c>
      <c r="I17" s="20">
        <f t="shared" si="0"/>
        <v>0</v>
      </c>
      <c r="J17" s="18"/>
      <c r="K17" s="18"/>
      <c r="L17" s="18"/>
      <c r="M17" s="18"/>
      <c r="N17" s="18"/>
      <c r="O17" s="20">
        <f t="shared" si="1"/>
        <v>0</v>
      </c>
      <c r="P17" s="3">
        <f t="shared" si="2"/>
        <v>0</v>
      </c>
    </row>
    <row r="18" spans="1:16" x14ac:dyDescent="0.25">
      <c r="A18" s="12"/>
      <c r="B18" s="12"/>
      <c r="C18" s="12"/>
      <c r="D18" s="12"/>
      <c r="E18" s="12"/>
      <c r="F18" s="12"/>
      <c r="G18" s="12"/>
      <c r="H18" s="20">
        <f>D18*'SEK Personal'!E12+'AZA 1. Beteiligte'!E18*'SEK Personal'!E13+'AZA 1. Beteiligte'!F18*'SEK Personal'!E14+'AZA 1. Beteiligte'!G18*'SEK Personal'!E15</f>
        <v>0</v>
      </c>
      <c r="I18" s="20">
        <f t="shared" si="0"/>
        <v>0</v>
      </c>
      <c r="J18" s="18"/>
      <c r="K18" s="18"/>
      <c r="L18" s="18"/>
      <c r="M18" s="18"/>
      <c r="N18" s="18"/>
      <c r="O18" s="20">
        <f t="shared" si="1"/>
        <v>0</v>
      </c>
      <c r="P18" s="3">
        <f t="shared" si="2"/>
        <v>0</v>
      </c>
    </row>
    <row r="19" spans="1:16" x14ac:dyDescent="0.25">
      <c r="A19" s="12"/>
      <c r="B19" s="12"/>
      <c r="C19" s="12"/>
      <c r="D19" s="12"/>
      <c r="E19" s="12"/>
      <c r="F19" s="12"/>
      <c r="G19" s="12"/>
      <c r="H19" s="20">
        <f>D19*'SEK Personal'!E13+'AZA 1. Beteiligte'!E19*'SEK Personal'!E14+'AZA 1. Beteiligte'!F19*'SEK Personal'!E15+'AZA 1. Beteiligte'!G19*'SEK Personal'!E16</f>
        <v>0</v>
      </c>
      <c r="I19" s="20">
        <f t="shared" si="0"/>
        <v>0</v>
      </c>
      <c r="J19" s="18"/>
      <c r="K19" s="18"/>
      <c r="L19" s="18"/>
      <c r="M19" s="18"/>
      <c r="N19" s="18"/>
      <c r="O19" s="20">
        <f t="shared" si="1"/>
        <v>0</v>
      </c>
      <c r="P19" s="3">
        <f t="shared" si="2"/>
        <v>0</v>
      </c>
    </row>
    <row r="20" spans="1:16" x14ac:dyDescent="0.25">
      <c r="A20" s="12"/>
      <c r="B20" s="12"/>
      <c r="C20" s="12"/>
      <c r="D20" s="12"/>
      <c r="E20" s="12"/>
      <c r="F20" s="12"/>
      <c r="G20" s="12"/>
      <c r="H20" s="20">
        <f>D20*'SEK Personal'!E14+'AZA 1. Beteiligte'!E20*'SEK Personal'!E15+'AZA 1. Beteiligte'!F20*'SEK Personal'!E16+'AZA 1. Beteiligte'!G20*'SEK Personal'!E17</f>
        <v>0</v>
      </c>
      <c r="I20" s="20">
        <f t="shared" si="0"/>
        <v>0</v>
      </c>
      <c r="J20" s="18"/>
      <c r="K20" s="18"/>
      <c r="L20" s="18"/>
      <c r="M20" s="18"/>
      <c r="N20" s="18"/>
      <c r="O20" s="20">
        <f t="shared" si="1"/>
        <v>0</v>
      </c>
      <c r="P20" s="3">
        <f t="shared" si="2"/>
        <v>0</v>
      </c>
    </row>
    <row r="21" spans="1:16" x14ac:dyDescent="0.25">
      <c r="A21" s="12"/>
      <c r="B21" s="12"/>
      <c r="C21" s="12"/>
      <c r="D21" s="12"/>
      <c r="E21" s="12"/>
      <c r="F21" s="12"/>
      <c r="G21" s="12"/>
      <c r="H21" s="20">
        <f>D21*'SEK Personal'!E15+'AZA 1. Beteiligte'!E21*'SEK Personal'!E16+'AZA 1. Beteiligte'!F21*'SEK Personal'!E17+'AZA 1. Beteiligte'!G21*'SEK Personal'!E18</f>
        <v>0</v>
      </c>
      <c r="I21" s="20">
        <f t="shared" si="0"/>
        <v>0</v>
      </c>
      <c r="J21" s="18"/>
      <c r="K21" s="18"/>
      <c r="L21" s="18"/>
      <c r="M21" s="18"/>
      <c r="N21" s="18"/>
      <c r="O21" s="20">
        <f t="shared" si="1"/>
        <v>0</v>
      </c>
      <c r="P21" s="3">
        <f t="shared" si="2"/>
        <v>0</v>
      </c>
    </row>
    <row r="22" spans="1:16" ht="15" customHeight="1" x14ac:dyDescent="0.25">
      <c r="A22" s="26" t="s">
        <v>42</v>
      </c>
      <c r="B22" s="27"/>
      <c r="C22" s="27"/>
      <c r="D22" s="22">
        <f>SUM(D12:D21)</f>
        <v>0</v>
      </c>
      <c r="E22" s="22">
        <f t="shared" ref="E22:G22" si="3">SUM(E12:E21)</f>
        <v>0</v>
      </c>
      <c r="F22" s="22">
        <f t="shared" si="3"/>
        <v>0</v>
      </c>
      <c r="G22" s="22">
        <f t="shared" si="3"/>
        <v>0</v>
      </c>
      <c r="H22" s="3">
        <f>SUM(H12:H21)</f>
        <v>0</v>
      </c>
      <c r="I22" s="3">
        <f>SUM(I12:I21)</f>
        <v>0</v>
      </c>
      <c r="J22" s="3">
        <f t="shared" ref="J22:P22" si="4">SUM(J12:J21)</f>
        <v>0</v>
      </c>
      <c r="K22" s="3">
        <f t="shared" si="4"/>
        <v>0</v>
      </c>
      <c r="L22" s="3">
        <f t="shared" si="4"/>
        <v>0</v>
      </c>
      <c r="M22" s="3">
        <f t="shared" si="4"/>
        <v>0</v>
      </c>
      <c r="N22" s="3">
        <f t="shared" si="4"/>
        <v>0</v>
      </c>
      <c r="O22" s="3">
        <f t="shared" si="4"/>
        <v>0</v>
      </c>
      <c r="P22" s="3">
        <f t="shared" si="4"/>
        <v>0</v>
      </c>
    </row>
  </sheetData>
  <mergeCells count="18">
    <mergeCell ref="A4:C4"/>
    <mergeCell ref="D4:I4"/>
    <mergeCell ref="A5:C5"/>
    <mergeCell ref="D5:I5"/>
    <mergeCell ref="D6:I6"/>
    <mergeCell ref="A22:C2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50" orientation="landscape" r:id="rId1"/>
  <headerFooter>
    <oddHeader>&amp;L&amp;"-,Fett"Anlage zu Punkt 3.14&amp;"-,Standard" des Antrages auf Gewährung einer Zuwendung aus dem EFRE/JTF-Programm NRW 2021-2027</oddHeader>
    <oddFooter>&amp;LEFRE/JTF NRW&amp;CStand: 04.11.2022&amp;RSeite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P22"/>
  <sheetViews>
    <sheetView workbookViewId="0">
      <selection activeCell="D4" sqref="D4:I4"/>
    </sheetView>
  </sheetViews>
  <sheetFormatPr baseColWidth="10" defaultRowHeight="15" x14ac:dyDescent="0.25"/>
  <cols>
    <col min="1" max="1" width="7.140625" customWidth="1"/>
    <col min="2" max="2" width="66.140625" customWidth="1"/>
    <col min="3" max="3" width="9.140625" customWidth="1"/>
    <col min="4" max="4" width="6" bestFit="1" customWidth="1"/>
    <col min="5" max="7" width="6" customWidth="1"/>
    <col min="8" max="8" width="17.28515625" bestFit="1" customWidth="1"/>
    <col min="9" max="16" width="17.28515625" customWidth="1"/>
  </cols>
  <sheetData>
    <row r="1" spans="1:16" ht="28.5" x14ac:dyDescent="0.45">
      <c r="A1" s="2" t="s">
        <v>20</v>
      </c>
      <c r="B1" s="2"/>
      <c r="C1" s="2"/>
    </row>
    <row r="2" spans="1:16" x14ac:dyDescent="0.25">
      <c r="A2" s="11" t="s">
        <v>43</v>
      </c>
      <c r="B2" s="11"/>
      <c r="C2" s="11"/>
    </row>
    <row r="4" spans="1:16" x14ac:dyDescent="0.25">
      <c r="A4" s="43" t="s">
        <v>21</v>
      </c>
      <c r="B4" s="44"/>
      <c r="C4" s="45"/>
      <c r="D4" s="58" t="str">
        <f>IF('AZA 1. Beteiligte'!D4&lt;&gt;0,'AZA 1. Beteiligte'!D4," ")</f>
        <v xml:space="preserve"> </v>
      </c>
      <c r="E4" s="59"/>
      <c r="F4" s="59"/>
      <c r="G4" s="59"/>
      <c r="H4" s="59"/>
      <c r="I4" s="60"/>
    </row>
    <row r="5" spans="1:16" x14ac:dyDescent="0.25">
      <c r="A5" s="43" t="s">
        <v>22</v>
      </c>
      <c r="B5" s="44"/>
      <c r="C5" s="45"/>
      <c r="D5" s="46"/>
      <c r="E5" s="47"/>
      <c r="F5" s="47"/>
      <c r="G5" s="47"/>
      <c r="H5" s="47"/>
      <c r="I5" s="48"/>
    </row>
    <row r="6" spans="1:16" x14ac:dyDescent="0.25">
      <c r="A6" s="15" t="s">
        <v>36</v>
      </c>
      <c r="B6" s="16"/>
      <c r="C6" s="17"/>
      <c r="D6" s="49"/>
      <c r="E6" s="50"/>
      <c r="F6" s="50"/>
      <c r="G6" s="50"/>
      <c r="H6" s="50"/>
      <c r="I6" s="51"/>
    </row>
    <row r="8" spans="1:16" x14ac:dyDescent="0.25">
      <c r="D8" s="5"/>
      <c r="E8" s="5"/>
      <c r="F8" s="5"/>
      <c r="G8" s="5"/>
      <c r="H8" s="13"/>
      <c r="I8" s="14"/>
    </row>
    <row r="9" spans="1:16" x14ac:dyDescent="0.25">
      <c r="A9" s="52" t="s">
        <v>23</v>
      </c>
      <c r="B9" s="53"/>
      <c r="C9" s="54"/>
      <c r="D9" s="28" t="s">
        <v>27</v>
      </c>
      <c r="E9" s="29"/>
      <c r="F9" s="29"/>
      <c r="G9" s="55"/>
      <c r="H9" s="56" t="s">
        <v>32</v>
      </c>
      <c r="I9" s="30" t="s">
        <v>35</v>
      </c>
      <c r="J9" s="28" t="s">
        <v>11</v>
      </c>
      <c r="K9" s="29"/>
      <c r="L9" s="29"/>
      <c r="M9" s="29"/>
      <c r="N9" s="29"/>
      <c r="O9" s="30" t="s">
        <v>40</v>
      </c>
      <c r="P9" s="33" t="s">
        <v>41</v>
      </c>
    </row>
    <row r="10" spans="1:16" x14ac:dyDescent="0.25">
      <c r="A10" s="36" t="s">
        <v>24</v>
      </c>
      <c r="B10" s="37" t="s">
        <v>25</v>
      </c>
      <c r="C10" s="39" t="s">
        <v>26</v>
      </c>
      <c r="D10" s="40" t="s">
        <v>7</v>
      </c>
      <c r="E10" s="41"/>
      <c r="F10" s="41"/>
      <c r="G10" s="42"/>
      <c r="H10" s="57"/>
      <c r="I10" s="31" t="s">
        <v>33</v>
      </c>
      <c r="J10" s="40" t="s">
        <v>39</v>
      </c>
      <c r="K10" s="41"/>
      <c r="L10" s="41"/>
      <c r="M10" s="41"/>
      <c r="N10" s="41"/>
      <c r="O10" s="31"/>
      <c r="P10" s="34"/>
    </row>
    <row r="11" spans="1:16" ht="15" customHeight="1" x14ac:dyDescent="0.25">
      <c r="A11" s="36"/>
      <c r="B11" s="38"/>
      <c r="C11" s="39"/>
      <c r="D11" s="4" t="s">
        <v>28</v>
      </c>
      <c r="E11" s="4" t="s">
        <v>29</v>
      </c>
      <c r="F11" s="4" t="s">
        <v>30</v>
      </c>
      <c r="G11" s="4" t="s">
        <v>31</v>
      </c>
      <c r="H11" s="57"/>
      <c r="I11" s="31" t="s">
        <v>34</v>
      </c>
      <c r="J11" s="19" t="s">
        <v>8</v>
      </c>
      <c r="K11" s="19" t="s">
        <v>9</v>
      </c>
      <c r="L11" s="19" t="s">
        <v>10</v>
      </c>
      <c r="M11" s="19" t="s">
        <v>37</v>
      </c>
      <c r="N11" s="19" t="s">
        <v>38</v>
      </c>
      <c r="O11" s="32"/>
      <c r="P11" s="35"/>
    </row>
    <row r="12" spans="1:16" x14ac:dyDescent="0.25">
      <c r="A12" s="12"/>
      <c r="B12" s="12"/>
      <c r="C12" s="12"/>
      <c r="D12" s="12"/>
      <c r="E12" s="12"/>
      <c r="F12" s="12"/>
      <c r="G12" s="12"/>
      <c r="H12" s="20">
        <f>D12*'SEK Personal'!E6+'AZA 2. Beteiligte'!E12*'SEK Personal'!E7+'AZA 2. Beteiligte'!F12*'SEK Personal'!E8+'AZA 2. Beteiligte'!G12*'SEK Personal'!E9</f>
        <v>0</v>
      </c>
      <c r="I12" s="20">
        <f>H12*0.15</f>
        <v>0</v>
      </c>
      <c r="J12" s="18"/>
      <c r="K12" s="18"/>
      <c r="L12" s="18"/>
      <c r="M12" s="18"/>
      <c r="N12" s="18"/>
      <c r="O12" s="20">
        <f>IF(D$6="JA",H12*0.25,SUM(J12:N12))</f>
        <v>0</v>
      </c>
      <c r="P12" s="3">
        <f>H12+I12+O12</f>
        <v>0</v>
      </c>
    </row>
    <row r="13" spans="1:16" x14ac:dyDescent="0.25">
      <c r="A13" s="12"/>
      <c r="B13" s="12"/>
      <c r="C13" s="12"/>
      <c r="D13" s="12"/>
      <c r="E13" s="12"/>
      <c r="F13" s="12"/>
      <c r="G13" s="12"/>
      <c r="H13" s="20">
        <f>D13*'SEK Personal'!E7+'AZA 2. Beteiligte'!E13*'SEK Personal'!E8+'AZA 2. Beteiligte'!F13*'SEK Personal'!E9+'AZA 2. Beteiligte'!G13*'SEK Personal'!E10</f>
        <v>0</v>
      </c>
      <c r="I13" s="20">
        <f t="shared" ref="I13:I21" si="0">H13*0.15</f>
        <v>0</v>
      </c>
      <c r="J13" s="18"/>
      <c r="K13" s="18"/>
      <c r="L13" s="18"/>
      <c r="M13" s="18"/>
      <c r="N13" s="18"/>
      <c r="O13" s="20">
        <f t="shared" ref="O13:O21" si="1">IF(D$6="JA",H13*0.25,SUM(J13:N13))</f>
        <v>0</v>
      </c>
      <c r="P13" s="3">
        <f t="shared" ref="P13:P21" si="2">H13+I13+O13</f>
        <v>0</v>
      </c>
    </row>
    <row r="14" spans="1:16" x14ac:dyDescent="0.25">
      <c r="A14" s="12"/>
      <c r="B14" s="12"/>
      <c r="C14" s="12"/>
      <c r="D14" s="12"/>
      <c r="E14" s="12"/>
      <c r="F14" s="12"/>
      <c r="G14" s="12"/>
      <c r="H14" s="20">
        <f>D14*'SEK Personal'!E8+'AZA 2. Beteiligte'!E14*'SEK Personal'!E9+'AZA 2. Beteiligte'!F14*'SEK Personal'!E10+'AZA 2. Beteiligte'!G14*'SEK Personal'!E11</f>
        <v>0</v>
      </c>
      <c r="I14" s="20">
        <f t="shared" si="0"/>
        <v>0</v>
      </c>
      <c r="J14" s="18"/>
      <c r="K14" s="18"/>
      <c r="L14" s="18"/>
      <c r="M14" s="18"/>
      <c r="N14" s="18"/>
      <c r="O14" s="20">
        <f t="shared" si="1"/>
        <v>0</v>
      </c>
      <c r="P14" s="3">
        <f t="shared" si="2"/>
        <v>0</v>
      </c>
    </row>
    <row r="15" spans="1:16" x14ac:dyDescent="0.25">
      <c r="A15" s="12"/>
      <c r="B15" s="12"/>
      <c r="C15" s="12"/>
      <c r="D15" s="12"/>
      <c r="E15" s="12"/>
      <c r="F15" s="12"/>
      <c r="G15" s="12"/>
      <c r="H15" s="20">
        <f>D15*'SEK Personal'!E9+'AZA 2. Beteiligte'!E15*'SEK Personal'!E10+'AZA 2. Beteiligte'!F15*'SEK Personal'!E11+'AZA 2. Beteiligte'!G15*'SEK Personal'!E12</f>
        <v>0</v>
      </c>
      <c r="I15" s="20">
        <f t="shared" si="0"/>
        <v>0</v>
      </c>
      <c r="J15" s="18"/>
      <c r="K15" s="18"/>
      <c r="L15" s="18"/>
      <c r="M15" s="18"/>
      <c r="N15" s="18"/>
      <c r="O15" s="20">
        <f t="shared" si="1"/>
        <v>0</v>
      </c>
      <c r="P15" s="3">
        <f t="shared" si="2"/>
        <v>0</v>
      </c>
    </row>
    <row r="16" spans="1:16" x14ac:dyDescent="0.25">
      <c r="A16" s="12"/>
      <c r="B16" s="12"/>
      <c r="C16" s="12"/>
      <c r="D16" s="12"/>
      <c r="E16" s="12"/>
      <c r="F16" s="12"/>
      <c r="G16" s="12"/>
      <c r="H16" s="20">
        <f>D16*'SEK Personal'!E10+'AZA 2. Beteiligte'!E16*'SEK Personal'!E11+'AZA 2. Beteiligte'!F16*'SEK Personal'!E12+'AZA 2. Beteiligte'!G16*'SEK Personal'!E13</f>
        <v>0</v>
      </c>
      <c r="I16" s="20">
        <f t="shared" si="0"/>
        <v>0</v>
      </c>
      <c r="J16" s="18"/>
      <c r="K16" s="18"/>
      <c r="L16" s="18"/>
      <c r="M16" s="18"/>
      <c r="N16" s="18"/>
      <c r="O16" s="20">
        <f t="shared" si="1"/>
        <v>0</v>
      </c>
      <c r="P16" s="3">
        <f t="shared" si="2"/>
        <v>0</v>
      </c>
    </row>
    <row r="17" spans="1:16" x14ac:dyDescent="0.25">
      <c r="A17" s="12"/>
      <c r="B17" s="12"/>
      <c r="C17" s="12"/>
      <c r="D17" s="12"/>
      <c r="E17" s="12"/>
      <c r="F17" s="12"/>
      <c r="G17" s="12"/>
      <c r="H17" s="20">
        <f>D17*'SEK Personal'!E11+'AZA 2. Beteiligte'!E17*'SEK Personal'!E12+'AZA 2. Beteiligte'!F17*'SEK Personal'!E13+'AZA 2. Beteiligte'!G17*'SEK Personal'!E14</f>
        <v>0</v>
      </c>
      <c r="I17" s="20">
        <f t="shared" si="0"/>
        <v>0</v>
      </c>
      <c r="J17" s="18"/>
      <c r="K17" s="18"/>
      <c r="L17" s="18"/>
      <c r="M17" s="18"/>
      <c r="N17" s="18"/>
      <c r="O17" s="20">
        <f t="shared" si="1"/>
        <v>0</v>
      </c>
      <c r="P17" s="3">
        <f t="shared" si="2"/>
        <v>0</v>
      </c>
    </row>
    <row r="18" spans="1:16" x14ac:dyDescent="0.25">
      <c r="A18" s="12"/>
      <c r="B18" s="12"/>
      <c r="C18" s="12"/>
      <c r="D18" s="12"/>
      <c r="E18" s="12"/>
      <c r="F18" s="12"/>
      <c r="G18" s="12"/>
      <c r="H18" s="20">
        <f>D18*'SEK Personal'!E12+'AZA 2. Beteiligte'!E18*'SEK Personal'!E13+'AZA 2. Beteiligte'!F18*'SEK Personal'!E14+'AZA 2. Beteiligte'!G18*'SEK Personal'!E15</f>
        <v>0</v>
      </c>
      <c r="I18" s="20">
        <f t="shared" si="0"/>
        <v>0</v>
      </c>
      <c r="J18" s="18"/>
      <c r="K18" s="18"/>
      <c r="L18" s="18"/>
      <c r="M18" s="18"/>
      <c r="N18" s="18"/>
      <c r="O18" s="20">
        <f t="shared" si="1"/>
        <v>0</v>
      </c>
      <c r="P18" s="3">
        <f t="shared" si="2"/>
        <v>0</v>
      </c>
    </row>
    <row r="19" spans="1:16" x14ac:dyDescent="0.25">
      <c r="A19" s="12"/>
      <c r="B19" s="12"/>
      <c r="C19" s="12"/>
      <c r="D19" s="12"/>
      <c r="E19" s="12"/>
      <c r="F19" s="12"/>
      <c r="G19" s="12"/>
      <c r="H19" s="20">
        <f>D19*'SEK Personal'!E13+'AZA 2. Beteiligte'!E19*'SEK Personal'!E14+'AZA 2. Beteiligte'!F19*'SEK Personal'!E15+'AZA 2. Beteiligte'!G19*'SEK Personal'!E16</f>
        <v>0</v>
      </c>
      <c r="I19" s="20">
        <f t="shared" si="0"/>
        <v>0</v>
      </c>
      <c r="J19" s="18"/>
      <c r="K19" s="18"/>
      <c r="L19" s="18"/>
      <c r="M19" s="18"/>
      <c r="N19" s="18"/>
      <c r="O19" s="20">
        <f t="shared" si="1"/>
        <v>0</v>
      </c>
      <c r="P19" s="3">
        <f t="shared" si="2"/>
        <v>0</v>
      </c>
    </row>
    <row r="20" spans="1:16" x14ac:dyDescent="0.25">
      <c r="A20" s="12"/>
      <c r="B20" s="12"/>
      <c r="C20" s="12"/>
      <c r="D20" s="12"/>
      <c r="E20" s="12"/>
      <c r="F20" s="12"/>
      <c r="G20" s="12"/>
      <c r="H20" s="20">
        <f>D20*'SEK Personal'!E14+'AZA 2. Beteiligte'!E20*'SEK Personal'!E15+'AZA 2. Beteiligte'!F20*'SEK Personal'!E16+'AZA 2. Beteiligte'!G20*'SEK Personal'!E17</f>
        <v>0</v>
      </c>
      <c r="I20" s="20">
        <f t="shared" si="0"/>
        <v>0</v>
      </c>
      <c r="J20" s="18"/>
      <c r="K20" s="18"/>
      <c r="L20" s="18"/>
      <c r="M20" s="18"/>
      <c r="N20" s="18"/>
      <c r="O20" s="20">
        <f t="shared" si="1"/>
        <v>0</v>
      </c>
      <c r="P20" s="3">
        <f t="shared" si="2"/>
        <v>0</v>
      </c>
    </row>
    <row r="21" spans="1:16" x14ac:dyDescent="0.25">
      <c r="A21" s="12"/>
      <c r="B21" s="12"/>
      <c r="C21" s="12"/>
      <c r="D21" s="12"/>
      <c r="E21" s="12"/>
      <c r="F21" s="12"/>
      <c r="G21" s="12"/>
      <c r="H21" s="20">
        <f>D21*'SEK Personal'!E15+'AZA 2. Beteiligte'!E21*'SEK Personal'!E16+'AZA 2. Beteiligte'!F21*'SEK Personal'!E17+'AZA 2. Beteiligte'!G21*'SEK Personal'!E18</f>
        <v>0</v>
      </c>
      <c r="I21" s="20">
        <f t="shared" si="0"/>
        <v>0</v>
      </c>
      <c r="J21" s="18"/>
      <c r="K21" s="18"/>
      <c r="L21" s="18"/>
      <c r="M21" s="18"/>
      <c r="N21" s="18"/>
      <c r="O21" s="20">
        <f t="shared" si="1"/>
        <v>0</v>
      </c>
      <c r="P21" s="3">
        <f t="shared" si="2"/>
        <v>0</v>
      </c>
    </row>
    <row r="22" spans="1:16" ht="15" customHeight="1" x14ac:dyDescent="0.25">
      <c r="A22" s="26" t="s">
        <v>42</v>
      </c>
      <c r="B22" s="27"/>
      <c r="C22" s="27"/>
      <c r="D22" s="22">
        <f>SUM(D12:D21)</f>
        <v>0</v>
      </c>
      <c r="E22" s="22">
        <f t="shared" ref="E22:G22" si="3">SUM(E12:E21)</f>
        <v>0</v>
      </c>
      <c r="F22" s="22">
        <f t="shared" si="3"/>
        <v>0</v>
      </c>
      <c r="G22" s="22">
        <f t="shared" si="3"/>
        <v>0</v>
      </c>
      <c r="H22" s="3">
        <f>SUM(H12:H21)</f>
        <v>0</v>
      </c>
      <c r="I22" s="3">
        <f>SUM(I12:I21)</f>
        <v>0</v>
      </c>
      <c r="J22" s="3">
        <f t="shared" ref="J22:P22" si="4">SUM(J12:J21)</f>
        <v>0</v>
      </c>
      <c r="K22" s="3">
        <f t="shared" si="4"/>
        <v>0</v>
      </c>
      <c r="L22" s="3">
        <f t="shared" si="4"/>
        <v>0</v>
      </c>
      <c r="M22" s="3">
        <f t="shared" si="4"/>
        <v>0</v>
      </c>
      <c r="N22" s="3">
        <f t="shared" si="4"/>
        <v>0</v>
      </c>
      <c r="O22" s="3">
        <f t="shared" si="4"/>
        <v>0</v>
      </c>
      <c r="P22" s="3">
        <f t="shared" si="4"/>
        <v>0</v>
      </c>
    </row>
  </sheetData>
  <mergeCells count="18">
    <mergeCell ref="A4:C4"/>
    <mergeCell ref="D4:I4"/>
    <mergeCell ref="A5:C5"/>
    <mergeCell ref="D5:I5"/>
    <mergeCell ref="D6:I6"/>
    <mergeCell ref="A22:C2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P22"/>
  <sheetViews>
    <sheetView workbookViewId="0">
      <selection activeCell="D4" sqref="D4:I4"/>
    </sheetView>
  </sheetViews>
  <sheetFormatPr baseColWidth="10" defaultRowHeight="15" x14ac:dyDescent="0.25"/>
  <cols>
    <col min="1" max="1" width="7.140625" customWidth="1"/>
    <col min="2" max="2" width="66.140625" customWidth="1"/>
    <col min="3" max="3" width="9.140625" customWidth="1"/>
    <col min="4" max="4" width="6" bestFit="1" customWidth="1"/>
    <col min="5" max="7" width="6" customWidth="1"/>
    <col min="8" max="8" width="17.28515625" bestFit="1" customWidth="1"/>
    <col min="9" max="16" width="17.28515625" customWidth="1"/>
  </cols>
  <sheetData>
    <row r="1" spans="1:16" ht="28.5" x14ac:dyDescent="0.45">
      <c r="A1" s="2" t="s">
        <v>20</v>
      </c>
      <c r="B1" s="2"/>
      <c r="C1" s="2"/>
    </row>
    <row r="2" spans="1:16" x14ac:dyDescent="0.25">
      <c r="A2" s="11" t="s">
        <v>43</v>
      </c>
      <c r="B2" s="11"/>
      <c r="C2" s="11"/>
    </row>
    <row r="4" spans="1:16" x14ac:dyDescent="0.25">
      <c r="A4" s="43" t="s">
        <v>21</v>
      </c>
      <c r="B4" s="44"/>
      <c r="C4" s="45"/>
      <c r="D4" s="58" t="str">
        <f>IF('AZA 1. Beteiligte'!D4&lt;&gt;0,'AZA 1. Beteiligte'!D4," ")</f>
        <v xml:space="preserve"> </v>
      </c>
      <c r="E4" s="59"/>
      <c r="F4" s="59"/>
      <c r="G4" s="59"/>
      <c r="H4" s="59"/>
      <c r="I4" s="60"/>
    </row>
    <row r="5" spans="1:16" x14ac:dyDescent="0.25">
      <c r="A5" s="43" t="s">
        <v>22</v>
      </c>
      <c r="B5" s="44"/>
      <c r="C5" s="45"/>
      <c r="D5" s="46"/>
      <c r="E5" s="47"/>
      <c r="F5" s="47"/>
      <c r="G5" s="47"/>
      <c r="H5" s="47"/>
      <c r="I5" s="48"/>
    </row>
    <row r="6" spans="1:16" x14ac:dyDescent="0.25">
      <c r="A6" s="15" t="s">
        <v>36</v>
      </c>
      <c r="B6" s="16"/>
      <c r="C6" s="17"/>
      <c r="D6" s="49"/>
      <c r="E6" s="50"/>
      <c r="F6" s="50"/>
      <c r="G6" s="50"/>
      <c r="H6" s="50"/>
      <c r="I6" s="51"/>
    </row>
    <row r="8" spans="1:16" x14ac:dyDescent="0.25">
      <c r="D8" s="5"/>
      <c r="E8" s="5"/>
      <c r="F8" s="5"/>
      <c r="G8" s="5"/>
      <c r="H8" s="13"/>
      <c r="I8" s="14"/>
    </row>
    <row r="9" spans="1:16" x14ac:dyDescent="0.25">
      <c r="A9" s="52" t="s">
        <v>23</v>
      </c>
      <c r="B9" s="53"/>
      <c r="C9" s="54"/>
      <c r="D9" s="28" t="s">
        <v>27</v>
      </c>
      <c r="E9" s="29"/>
      <c r="F9" s="29"/>
      <c r="G9" s="55"/>
      <c r="H9" s="56" t="s">
        <v>32</v>
      </c>
      <c r="I9" s="30" t="s">
        <v>35</v>
      </c>
      <c r="J9" s="28" t="s">
        <v>11</v>
      </c>
      <c r="K9" s="29"/>
      <c r="L9" s="29"/>
      <c r="M9" s="29"/>
      <c r="N9" s="29"/>
      <c r="O9" s="30" t="s">
        <v>40</v>
      </c>
      <c r="P9" s="33" t="s">
        <v>41</v>
      </c>
    </row>
    <row r="10" spans="1:16" x14ac:dyDescent="0.25">
      <c r="A10" s="36" t="s">
        <v>24</v>
      </c>
      <c r="B10" s="37" t="s">
        <v>25</v>
      </c>
      <c r="C10" s="39" t="s">
        <v>26</v>
      </c>
      <c r="D10" s="40" t="s">
        <v>7</v>
      </c>
      <c r="E10" s="41"/>
      <c r="F10" s="41"/>
      <c r="G10" s="42"/>
      <c r="H10" s="57"/>
      <c r="I10" s="31" t="s">
        <v>33</v>
      </c>
      <c r="J10" s="40" t="s">
        <v>39</v>
      </c>
      <c r="K10" s="41"/>
      <c r="L10" s="41"/>
      <c r="M10" s="41"/>
      <c r="N10" s="41"/>
      <c r="O10" s="31"/>
      <c r="P10" s="34"/>
    </row>
    <row r="11" spans="1:16" ht="15" customHeight="1" x14ac:dyDescent="0.25">
      <c r="A11" s="36"/>
      <c r="B11" s="38"/>
      <c r="C11" s="39"/>
      <c r="D11" s="4" t="s">
        <v>28</v>
      </c>
      <c r="E11" s="4" t="s">
        <v>29</v>
      </c>
      <c r="F11" s="4" t="s">
        <v>30</v>
      </c>
      <c r="G11" s="4" t="s">
        <v>31</v>
      </c>
      <c r="H11" s="57"/>
      <c r="I11" s="31" t="s">
        <v>34</v>
      </c>
      <c r="J11" s="19" t="s">
        <v>8</v>
      </c>
      <c r="K11" s="19" t="s">
        <v>9</v>
      </c>
      <c r="L11" s="19" t="s">
        <v>10</v>
      </c>
      <c r="M11" s="19" t="s">
        <v>37</v>
      </c>
      <c r="N11" s="19" t="s">
        <v>38</v>
      </c>
      <c r="O11" s="32"/>
      <c r="P11" s="35"/>
    </row>
    <row r="12" spans="1:16" x14ac:dyDescent="0.25">
      <c r="A12" s="12"/>
      <c r="B12" s="12"/>
      <c r="C12" s="12"/>
      <c r="D12" s="12"/>
      <c r="E12" s="12"/>
      <c r="F12" s="12"/>
      <c r="G12" s="12"/>
      <c r="H12" s="20">
        <f>D12*'SEK Personal'!E6+'AZA 3. Beteiligte'!E12*'SEK Personal'!E7+'AZA 3. Beteiligte'!F12*'SEK Personal'!E8+'AZA 3. Beteiligte'!G12*'SEK Personal'!E9</f>
        <v>0</v>
      </c>
      <c r="I12" s="20">
        <f>H12*0.15</f>
        <v>0</v>
      </c>
      <c r="J12" s="18"/>
      <c r="K12" s="18"/>
      <c r="L12" s="18"/>
      <c r="M12" s="18"/>
      <c r="N12" s="18"/>
      <c r="O12" s="20">
        <f>IF(D$6="JA",H12*0.25,SUM(J12:N12))</f>
        <v>0</v>
      </c>
      <c r="P12" s="3">
        <f>H12+I12+O12</f>
        <v>0</v>
      </c>
    </row>
    <row r="13" spans="1:16" x14ac:dyDescent="0.25">
      <c r="A13" s="12"/>
      <c r="B13" s="12"/>
      <c r="C13" s="12"/>
      <c r="D13" s="12"/>
      <c r="E13" s="12"/>
      <c r="F13" s="12"/>
      <c r="G13" s="12"/>
      <c r="H13" s="20">
        <f>D13*'SEK Personal'!E7+'AZA 3. Beteiligte'!E13*'SEK Personal'!E8+'AZA 3. Beteiligte'!F13*'SEK Personal'!E9+'AZA 3. Beteiligte'!G13*'SEK Personal'!E10</f>
        <v>0</v>
      </c>
      <c r="I13" s="20">
        <f t="shared" ref="I13:I21" si="0">H13*0.15</f>
        <v>0</v>
      </c>
      <c r="J13" s="18"/>
      <c r="K13" s="18"/>
      <c r="L13" s="18"/>
      <c r="M13" s="18"/>
      <c r="N13" s="18"/>
      <c r="O13" s="20">
        <f t="shared" ref="O13:O21" si="1">IF(D$6="JA",H13*0.25,SUM(J13:N13))</f>
        <v>0</v>
      </c>
      <c r="P13" s="3">
        <f t="shared" ref="P13:P21" si="2">H13+I13+O13</f>
        <v>0</v>
      </c>
    </row>
    <row r="14" spans="1:16" x14ac:dyDescent="0.25">
      <c r="A14" s="12"/>
      <c r="B14" s="12"/>
      <c r="C14" s="12"/>
      <c r="D14" s="12"/>
      <c r="E14" s="12"/>
      <c r="F14" s="12"/>
      <c r="G14" s="12"/>
      <c r="H14" s="20">
        <f>D14*'SEK Personal'!E8+'AZA 3. Beteiligte'!E14*'SEK Personal'!E9+'AZA 3. Beteiligte'!F14*'SEK Personal'!E10+'AZA 3. Beteiligte'!G14*'SEK Personal'!E11</f>
        <v>0</v>
      </c>
      <c r="I14" s="20">
        <f t="shared" si="0"/>
        <v>0</v>
      </c>
      <c r="J14" s="18"/>
      <c r="K14" s="18"/>
      <c r="L14" s="18"/>
      <c r="M14" s="18"/>
      <c r="N14" s="18"/>
      <c r="O14" s="20">
        <f t="shared" si="1"/>
        <v>0</v>
      </c>
      <c r="P14" s="3">
        <f t="shared" si="2"/>
        <v>0</v>
      </c>
    </row>
    <row r="15" spans="1:16" x14ac:dyDescent="0.25">
      <c r="A15" s="12"/>
      <c r="B15" s="12"/>
      <c r="C15" s="12"/>
      <c r="D15" s="12"/>
      <c r="E15" s="12"/>
      <c r="F15" s="12"/>
      <c r="G15" s="12"/>
      <c r="H15" s="20">
        <f>D15*'SEK Personal'!E9+'AZA 3. Beteiligte'!E15*'SEK Personal'!E10+'AZA 3. Beteiligte'!F15*'SEK Personal'!E11+'AZA 3. Beteiligte'!G15*'SEK Personal'!E12</f>
        <v>0</v>
      </c>
      <c r="I15" s="20">
        <f t="shared" si="0"/>
        <v>0</v>
      </c>
      <c r="J15" s="18"/>
      <c r="K15" s="18"/>
      <c r="L15" s="18"/>
      <c r="M15" s="18"/>
      <c r="N15" s="18"/>
      <c r="O15" s="20">
        <f t="shared" si="1"/>
        <v>0</v>
      </c>
      <c r="P15" s="3">
        <f t="shared" si="2"/>
        <v>0</v>
      </c>
    </row>
    <row r="16" spans="1:16" x14ac:dyDescent="0.25">
      <c r="A16" s="12"/>
      <c r="B16" s="12"/>
      <c r="C16" s="12"/>
      <c r="D16" s="12"/>
      <c r="E16" s="12"/>
      <c r="F16" s="12"/>
      <c r="G16" s="12"/>
      <c r="H16" s="20">
        <f>D16*'SEK Personal'!E10+'AZA 3. Beteiligte'!E16*'SEK Personal'!E11+'AZA 3. Beteiligte'!F16*'SEK Personal'!E12+'AZA 3. Beteiligte'!G16*'SEK Personal'!E13</f>
        <v>0</v>
      </c>
      <c r="I16" s="20">
        <f t="shared" si="0"/>
        <v>0</v>
      </c>
      <c r="J16" s="18"/>
      <c r="K16" s="18"/>
      <c r="L16" s="18"/>
      <c r="M16" s="18"/>
      <c r="N16" s="18"/>
      <c r="O16" s="20">
        <f t="shared" si="1"/>
        <v>0</v>
      </c>
      <c r="P16" s="3">
        <f t="shared" si="2"/>
        <v>0</v>
      </c>
    </row>
    <row r="17" spans="1:16" x14ac:dyDescent="0.25">
      <c r="A17" s="12"/>
      <c r="B17" s="12"/>
      <c r="C17" s="12"/>
      <c r="D17" s="12"/>
      <c r="E17" s="12"/>
      <c r="F17" s="12"/>
      <c r="G17" s="12"/>
      <c r="H17" s="20">
        <f>D17*'SEK Personal'!E11+'AZA 3. Beteiligte'!E17*'SEK Personal'!E12+'AZA 3. Beteiligte'!F17*'SEK Personal'!E13+'AZA 3. Beteiligte'!G17*'SEK Personal'!E14</f>
        <v>0</v>
      </c>
      <c r="I17" s="20">
        <f t="shared" si="0"/>
        <v>0</v>
      </c>
      <c r="J17" s="18"/>
      <c r="K17" s="18"/>
      <c r="L17" s="18"/>
      <c r="M17" s="18"/>
      <c r="N17" s="18"/>
      <c r="O17" s="20">
        <f t="shared" si="1"/>
        <v>0</v>
      </c>
      <c r="P17" s="3">
        <f t="shared" si="2"/>
        <v>0</v>
      </c>
    </row>
    <row r="18" spans="1:16" x14ac:dyDescent="0.25">
      <c r="A18" s="12"/>
      <c r="B18" s="12"/>
      <c r="C18" s="12"/>
      <c r="D18" s="12"/>
      <c r="E18" s="12"/>
      <c r="F18" s="12"/>
      <c r="G18" s="12"/>
      <c r="H18" s="20">
        <f>D18*'SEK Personal'!E12+'AZA 3. Beteiligte'!E18*'SEK Personal'!E13+'AZA 3. Beteiligte'!F18*'SEK Personal'!E14+'AZA 3. Beteiligte'!G18*'SEK Personal'!E15</f>
        <v>0</v>
      </c>
      <c r="I18" s="20">
        <f t="shared" si="0"/>
        <v>0</v>
      </c>
      <c r="J18" s="18"/>
      <c r="K18" s="18"/>
      <c r="L18" s="18"/>
      <c r="M18" s="18"/>
      <c r="N18" s="18"/>
      <c r="O18" s="20">
        <f t="shared" si="1"/>
        <v>0</v>
      </c>
      <c r="P18" s="3">
        <f t="shared" si="2"/>
        <v>0</v>
      </c>
    </row>
    <row r="19" spans="1:16" x14ac:dyDescent="0.25">
      <c r="A19" s="12"/>
      <c r="B19" s="12"/>
      <c r="C19" s="12"/>
      <c r="D19" s="12"/>
      <c r="E19" s="12"/>
      <c r="F19" s="12"/>
      <c r="G19" s="12"/>
      <c r="H19" s="20">
        <f>D19*'SEK Personal'!E13+'AZA 3. Beteiligte'!E19*'SEK Personal'!E14+'AZA 3. Beteiligte'!F19*'SEK Personal'!E15+'AZA 3. Beteiligte'!G19*'SEK Personal'!E16</f>
        <v>0</v>
      </c>
      <c r="I19" s="20">
        <f t="shared" si="0"/>
        <v>0</v>
      </c>
      <c r="J19" s="18"/>
      <c r="K19" s="18"/>
      <c r="L19" s="18"/>
      <c r="M19" s="18"/>
      <c r="N19" s="18"/>
      <c r="O19" s="20">
        <f t="shared" si="1"/>
        <v>0</v>
      </c>
      <c r="P19" s="3">
        <f t="shared" si="2"/>
        <v>0</v>
      </c>
    </row>
    <row r="20" spans="1:16" x14ac:dyDescent="0.25">
      <c r="A20" s="12"/>
      <c r="B20" s="12"/>
      <c r="C20" s="12"/>
      <c r="D20" s="12"/>
      <c r="E20" s="12"/>
      <c r="F20" s="12"/>
      <c r="G20" s="12"/>
      <c r="H20" s="20">
        <f>D20*'SEK Personal'!E14+'AZA 3. Beteiligte'!E20*'SEK Personal'!E15+'AZA 3. Beteiligte'!F20*'SEK Personal'!E16+'AZA 3. Beteiligte'!G20*'SEK Personal'!E17</f>
        <v>0</v>
      </c>
      <c r="I20" s="20">
        <f t="shared" si="0"/>
        <v>0</v>
      </c>
      <c r="J20" s="18"/>
      <c r="K20" s="18"/>
      <c r="L20" s="18"/>
      <c r="M20" s="18"/>
      <c r="N20" s="18"/>
      <c r="O20" s="20">
        <f t="shared" si="1"/>
        <v>0</v>
      </c>
      <c r="P20" s="3">
        <f t="shared" si="2"/>
        <v>0</v>
      </c>
    </row>
    <row r="21" spans="1:16" x14ac:dyDescent="0.25">
      <c r="A21" s="12"/>
      <c r="B21" s="12"/>
      <c r="C21" s="12"/>
      <c r="D21" s="12"/>
      <c r="E21" s="12"/>
      <c r="F21" s="12"/>
      <c r="G21" s="12"/>
      <c r="H21" s="20">
        <f>D21*'SEK Personal'!E15+'AZA 3. Beteiligte'!E21*'SEK Personal'!E16+'AZA 3. Beteiligte'!F21*'SEK Personal'!E17+'AZA 3. Beteiligte'!G21*'SEK Personal'!E18</f>
        <v>0</v>
      </c>
      <c r="I21" s="20">
        <f t="shared" si="0"/>
        <v>0</v>
      </c>
      <c r="J21" s="18"/>
      <c r="K21" s="18"/>
      <c r="L21" s="18"/>
      <c r="M21" s="18"/>
      <c r="N21" s="18"/>
      <c r="O21" s="20">
        <f t="shared" si="1"/>
        <v>0</v>
      </c>
      <c r="P21" s="3">
        <f t="shared" si="2"/>
        <v>0</v>
      </c>
    </row>
    <row r="22" spans="1:16" ht="15" customHeight="1" x14ac:dyDescent="0.25">
      <c r="A22" s="26" t="s">
        <v>42</v>
      </c>
      <c r="B22" s="27"/>
      <c r="C22" s="27"/>
      <c r="D22" s="22">
        <f>SUM(D12:D21)</f>
        <v>0</v>
      </c>
      <c r="E22" s="22">
        <f t="shared" ref="E22:G22" si="3">SUM(E12:E21)</f>
        <v>0</v>
      </c>
      <c r="F22" s="22">
        <f t="shared" si="3"/>
        <v>0</v>
      </c>
      <c r="G22" s="22">
        <f t="shared" si="3"/>
        <v>0</v>
      </c>
      <c r="H22" s="3">
        <f>SUM(H12:H21)</f>
        <v>0</v>
      </c>
      <c r="I22" s="3">
        <f>SUM(I12:I21)</f>
        <v>0</v>
      </c>
      <c r="J22" s="3">
        <f t="shared" ref="J22:P22" si="4">SUM(J12:J21)</f>
        <v>0</v>
      </c>
      <c r="K22" s="3">
        <f t="shared" si="4"/>
        <v>0</v>
      </c>
      <c r="L22" s="3">
        <f t="shared" si="4"/>
        <v>0</v>
      </c>
      <c r="M22" s="3">
        <f t="shared" si="4"/>
        <v>0</v>
      </c>
      <c r="N22" s="3">
        <f t="shared" si="4"/>
        <v>0</v>
      </c>
      <c r="O22" s="3">
        <f t="shared" si="4"/>
        <v>0</v>
      </c>
      <c r="P22" s="3">
        <f t="shared" si="4"/>
        <v>0</v>
      </c>
    </row>
  </sheetData>
  <mergeCells count="18">
    <mergeCell ref="A4:C4"/>
    <mergeCell ref="D4:I4"/>
    <mergeCell ref="A5:C5"/>
    <mergeCell ref="D5:I5"/>
    <mergeCell ref="D6:I6"/>
    <mergeCell ref="A22:C2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P22"/>
  <sheetViews>
    <sheetView workbookViewId="0">
      <selection activeCell="D4" sqref="D4:I4"/>
    </sheetView>
  </sheetViews>
  <sheetFormatPr baseColWidth="10" defaultRowHeight="15" x14ac:dyDescent="0.25"/>
  <cols>
    <col min="1" max="1" width="7.140625" customWidth="1"/>
    <col min="2" max="2" width="66.140625" customWidth="1"/>
    <col min="3" max="3" width="9.140625" customWidth="1"/>
    <col min="4" max="4" width="6" bestFit="1" customWidth="1"/>
    <col min="5" max="7" width="6" customWidth="1"/>
    <col min="8" max="8" width="17.28515625" bestFit="1" customWidth="1"/>
    <col min="9" max="16" width="17.28515625" customWidth="1"/>
  </cols>
  <sheetData>
    <row r="1" spans="1:16" ht="28.5" x14ac:dyDescent="0.45">
      <c r="A1" s="2" t="s">
        <v>20</v>
      </c>
      <c r="B1" s="2"/>
      <c r="C1" s="2"/>
    </row>
    <row r="2" spans="1:16" x14ac:dyDescent="0.25">
      <c r="A2" s="11" t="s">
        <v>43</v>
      </c>
      <c r="B2" s="11"/>
      <c r="C2" s="11"/>
    </row>
    <row r="4" spans="1:16" x14ac:dyDescent="0.25">
      <c r="A4" s="43" t="s">
        <v>21</v>
      </c>
      <c r="B4" s="44"/>
      <c r="C4" s="45"/>
      <c r="D4" s="58" t="str">
        <f>IF('AZA 1. Beteiligte'!D4&lt;&gt;0,'AZA 1. Beteiligte'!D4," ")</f>
        <v xml:space="preserve"> </v>
      </c>
      <c r="E4" s="59"/>
      <c r="F4" s="59"/>
      <c r="G4" s="59"/>
      <c r="H4" s="59"/>
      <c r="I4" s="60"/>
    </row>
    <row r="5" spans="1:16" x14ac:dyDescent="0.25">
      <c r="A5" s="43" t="s">
        <v>22</v>
      </c>
      <c r="B5" s="44"/>
      <c r="C5" s="45"/>
      <c r="D5" s="46"/>
      <c r="E5" s="47"/>
      <c r="F5" s="47"/>
      <c r="G5" s="47"/>
      <c r="H5" s="47"/>
      <c r="I5" s="48"/>
    </row>
    <row r="6" spans="1:16" x14ac:dyDescent="0.25">
      <c r="A6" s="15" t="s">
        <v>36</v>
      </c>
      <c r="B6" s="16"/>
      <c r="C6" s="17"/>
      <c r="D6" s="49"/>
      <c r="E6" s="50"/>
      <c r="F6" s="50"/>
      <c r="G6" s="50"/>
      <c r="H6" s="50"/>
      <c r="I6" s="51"/>
    </row>
    <row r="8" spans="1:16" x14ac:dyDescent="0.25">
      <c r="D8" s="5"/>
      <c r="E8" s="5"/>
      <c r="F8" s="5"/>
      <c r="G8" s="5"/>
      <c r="H8" s="13"/>
      <c r="I8" s="14"/>
    </row>
    <row r="9" spans="1:16" x14ac:dyDescent="0.25">
      <c r="A9" s="52" t="s">
        <v>23</v>
      </c>
      <c r="B9" s="53"/>
      <c r="C9" s="54"/>
      <c r="D9" s="28" t="s">
        <v>27</v>
      </c>
      <c r="E9" s="29"/>
      <c r="F9" s="29"/>
      <c r="G9" s="55"/>
      <c r="H9" s="56" t="s">
        <v>32</v>
      </c>
      <c r="I9" s="30" t="s">
        <v>35</v>
      </c>
      <c r="J9" s="28" t="s">
        <v>11</v>
      </c>
      <c r="K9" s="29"/>
      <c r="L9" s="29"/>
      <c r="M9" s="29"/>
      <c r="N9" s="29"/>
      <c r="O9" s="30" t="s">
        <v>40</v>
      </c>
      <c r="P9" s="33" t="s">
        <v>41</v>
      </c>
    </row>
    <row r="10" spans="1:16" x14ac:dyDescent="0.25">
      <c r="A10" s="36" t="s">
        <v>24</v>
      </c>
      <c r="B10" s="37" t="s">
        <v>25</v>
      </c>
      <c r="C10" s="39" t="s">
        <v>26</v>
      </c>
      <c r="D10" s="40" t="s">
        <v>7</v>
      </c>
      <c r="E10" s="41"/>
      <c r="F10" s="41"/>
      <c r="G10" s="42"/>
      <c r="H10" s="57"/>
      <c r="I10" s="31" t="s">
        <v>33</v>
      </c>
      <c r="J10" s="40" t="s">
        <v>39</v>
      </c>
      <c r="K10" s="41"/>
      <c r="L10" s="41"/>
      <c r="M10" s="41"/>
      <c r="N10" s="41"/>
      <c r="O10" s="31"/>
      <c r="P10" s="34"/>
    </row>
    <row r="11" spans="1:16" ht="15" customHeight="1" x14ac:dyDescent="0.25">
      <c r="A11" s="36"/>
      <c r="B11" s="38"/>
      <c r="C11" s="39"/>
      <c r="D11" s="4" t="s">
        <v>28</v>
      </c>
      <c r="E11" s="4" t="s">
        <v>29</v>
      </c>
      <c r="F11" s="4" t="s">
        <v>30</v>
      </c>
      <c r="G11" s="4" t="s">
        <v>31</v>
      </c>
      <c r="H11" s="57"/>
      <c r="I11" s="31" t="s">
        <v>34</v>
      </c>
      <c r="J11" s="19" t="s">
        <v>8</v>
      </c>
      <c r="K11" s="19" t="s">
        <v>9</v>
      </c>
      <c r="L11" s="19" t="s">
        <v>10</v>
      </c>
      <c r="M11" s="19" t="s">
        <v>37</v>
      </c>
      <c r="N11" s="19" t="s">
        <v>38</v>
      </c>
      <c r="O11" s="32"/>
      <c r="P11" s="35"/>
    </row>
    <row r="12" spans="1:16" x14ac:dyDescent="0.25">
      <c r="A12" s="12"/>
      <c r="B12" s="12"/>
      <c r="C12" s="12"/>
      <c r="D12" s="12"/>
      <c r="E12" s="12"/>
      <c r="F12" s="12"/>
      <c r="G12" s="12"/>
      <c r="H12" s="20">
        <f>D12*'SEK Personal'!E6+'AZA 4. Beteiligte'!E12*'SEK Personal'!E7+'AZA 4. Beteiligte'!F12*'SEK Personal'!E8+'AZA 4. Beteiligte'!G12*'SEK Personal'!E9</f>
        <v>0</v>
      </c>
      <c r="I12" s="20">
        <f>H12*0.15</f>
        <v>0</v>
      </c>
      <c r="J12" s="18"/>
      <c r="K12" s="18"/>
      <c r="L12" s="18"/>
      <c r="M12" s="18"/>
      <c r="N12" s="18"/>
      <c r="O12" s="20">
        <f>IF(D$6="JA",H12*0.25,SUM(J12:N12))</f>
        <v>0</v>
      </c>
      <c r="P12" s="3">
        <f>H12+I12+O12</f>
        <v>0</v>
      </c>
    </row>
    <row r="13" spans="1:16" x14ac:dyDescent="0.25">
      <c r="A13" s="12"/>
      <c r="B13" s="12"/>
      <c r="C13" s="12"/>
      <c r="D13" s="12"/>
      <c r="E13" s="12"/>
      <c r="F13" s="12"/>
      <c r="G13" s="12"/>
      <c r="H13" s="20">
        <f>D13*'SEK Personal'!E7+'AZA 4. Beteiligte'!E13*'SEK Personal'!E8+'AZA 4. Beteiligte'!F13*'SEK Personal'!E9+'AZA 4. Beteiligte'!G13*'SEK Personal'!E10</f>
        <v>0</v>
      </c>
      <c r="I13" s="20">
        <f t="shared" ref="I13:I21" si="0">H13*0.15</f>
        <v>0</v>
      </c>
      <c r="J13" s="18"/>
      <c r="K13" s="18"/>
      <c r="L13" s="18"/>
      <c r="M13" s="18"/>
      <c r="N13" s="18"/>
      <c r="O13" s="20">
        <f t="shared" ref="O13:O21" si="1">IF(D$6="JA",H13*0.25,SUM(J13:N13))</f>
        <v>0</v>
      </c>
      <c r="P13" s="3">
        <f t="shared" ref="P13:P21" si="2">H13+I13+O13</f>
        <v>0</v>
      </c>
    </row>
    <row r="14" spans="1:16" x14ac:dyDescent="0.25">
      <c r="A14" s="12"/>
      <c r="B14" s="12"/>
      <c r="C14" s="12"/>
      <c r="D14" s="12"/>
      <c r="E14" s="12"/>
      <c r="F14" s="12"/>
      <c r="G14" s="12"/>
      <c r="H14" s="20">
        <f>D14*'SEK Personal'!E8+'AZA 4. Beteiligte'!E14*'SEK Personal'!E9+'AZA 4. Beteiligte'!F14*'SEK Personal'!E10+'AZA 4. Beteiligte'!G14*'SEK Personal'!E11</f>
        <v>0</v>
      </c>
      <c r="I14" s="20">
        <f t="shared" si="0"/>
        <v>0</v>
      </c>
      <c r="J14" s="18"/>
      <c r="K14" s="18"/>
      <c r="L14" s="18"/>
      <c r="M14" s="18"/>
      <c r="N14" s="18"/>
      <c r="O14" s="20">
        <f t="shared" si="1"/>
        <v>0</v>
      </c>
      <c r="P14" s="3">
        <f t="shared" si="2"/>
        <v>0</v>
      </c>
    </row>
    <row r="15" spans="1:16" x14ac:dyDescent="0.25">
      <c r="A15" s="12"/>
      <c r="B15" s="12"/>
      <c r="C15" s="12"/>
      <c r="D15" s="12"/>
      <c r="E15" s="12"/>
      <c r="F15" s="12"/>
      <c r="G15" s="12"/>
      <c r="H15" s="20">
        <f>D15*'SEK Personal'!E9+'AZA 4. Beteiligte'!E15*'SEK Personal'!E10+'AZA 4. Beteiligte'!F15*'SEK Personal'!E11+'AZA 4. Beteiligte'!G15*'SEK Personal'!E12</f>
        <v>0</v>
      </c>
      <c r="I15" s="20">
        <f t="shared" si="0"/>
        <v>0</v>
      </c>
      <c r="J15" s="18"/>
      <c r="K15" s="18"/>
      <c r="L15" s="18"/>
      <c r="M15" s="18"/>
      <c r="N15" s="18"/>
      <c r="O15" s="20">
        <f t="shared" si="1"/>
        <v>0</v>
      </c>
      <c r="P15" s="3">
        <f t="shared" si="2"/>
        <v>0</v>
      </c>
    </row>
    <row r="16" spans="1:16" x14ac:dyDescent="0.25">
      <c r="A16" s="12"/>
      <c r="B16" s="12"/>
      <c r="C16" s="12"/>
      <c r="D16" s="12"/>
      <c r="E16" s="12"/>
      <c r="F16" s="12"/>
      <c r="G16" s="12"/>
      <c r="H16" s="20">
        <f>D16*'SEK Personal'!E10+'AZA 4. Beteiligte'!E16*'SEK Personal'!E11+'AZA 4. Beteiligte'!F16*'SEK Personal'!E12+'AZA 4. Beteiligte'!G16*'SEK Personal'!E13</f>
        <v>0</v>
      </c>
      <c r="I16" s="20">
        <f t="shared" si="0"/>
        <v>0</v>
      </c>
      <c r="J16" s="18"/>
      <c r="K16" s="18"/>
      <c r="L16" s="18"/>
      <c r="M16" s="18"/>
      <c r="N16" s="18"/>
      <c r="O16" s="20">
        <f t="shared" si="1"/>
        <v>0</v>
      </c>
      <c r="P16" s="3">
        <f t="shared" si="2"/>
        <v>0</v>
      </c>
    </row>
    <row r="17" spans="1:16" x14ac:dyDescent="0.25">
      <c r="A17" s="12"/>
      <c r="B17" s="12"/>
      <c r="C17" s="12"/>
      <c r="D17" s="12"/>
      <c r="E17" s="12"/>
      <c r="F17" s="12"/>
      <c r="G17" s="12"/>
      <c r="H17" s="20">
        <f>D17*'SEK Personal'!E11+'AZA 4. Beteiligte'!E17*'SEK Personal'!E12+'AZA 4. Beteiligte'!F17*'SEK Personal'!E13+'AZA 4. Beteiligte'!G17*'SEK Personal'!E14</f>
        <v>0</v>
      </c>
      <c r="I17" s="20">
        <f t="shared" si="0"/>
        <v>0</v>
      </c>
      <c r="J17" s="18"/>
      <c r="K17" s="18"/>
      <c r="L17" s="18"/>
      <c r="M17" s="18"/>
      <c r="N17" s="18"/>
      <c r="O17" s="20">
        <f t="shared" si="1"/>
        <v>0</v>
      </c>
      <c r="P17" s="3">
        <f t="shared" si="2"/>
        <v>0</v>
      </c>
    </row>
    <row r="18" spans="1:16" x14ac:dyDescent="0.25">
      <c r="A18" s="12"/>
      <c r="B18" s="12"/>
      <c r="C18" s="12"/>
      <c r="D18" s="12"/>
      <c r="E18" s="12"/>
      <c r="F18" s="12"/>
      <c r="G18" s="12"/>
      <c r="H18" s="20">
        <f>D18*'SEK Personal'!E12+'AZA 4. Beteiligte'!E18*'SEK Personal'!E13+'AZA 4. Beteiligte'!F18*'SEK Personal'!E14+'AZA 4. Beteiligte'!G18*'SEK Personal'!E15</f>
        <v>0</v>
      </c>
      <c r="I18" s="20">
        <f t="shared" si="0"/>
        <v>0</v>
      </c>
      <c r="J18" s="18"/>
      <c r="K18" s="18"/>
      <c r="L18" s="18"/>
      <c r="M18" s="18"/>
      <c r="N18" s="18"/>
      <c r="O18" s="20">
        <f t="shared" si="1"/>
        <v>0</v>
      </c>
      <c r="P18" s="3">
        <f t="shared" si="2"/>
        <v>0</v>
      </c>
    </row>
    <row r="19" spans="1:16" x14ac:dyDescent="0.25">
      <c r="A19" s="12"/>
      <c r="B19" s="12"/>
      <c r="C19" s="12"/>
      <c r="D19" s="12"/>
      <c r="E19" s="12"/>
      <c r="F19" s="12"/>
      <c r="G19" s="12"/>
      <c r="H19" s="20">
        <f>D19*'SEK Personal'!E13+'AZA 4. Beteiligte'!E19*'SEK Personal'!E14+'AZA 4. Beteiligte'!F19*'SEK Personal'!E15+'AZA 4. Beteiligte'!G19*'SEK Personal'!E16</f>
        <v>0</v>
      </c>
      <c r="I19" s="20">
        <f t="shared" si="0"/>
        <v>0</v>
      </c>
      <c r="J19" s="18"/>
      <c r="K19" s="18"/>
      <c r="L19" s="18"/>
      <c r="M19" s="18"/>
      <c r="N19" s="18"/>
      <c r="O19" s="20">
        <f t="shared" si="1"/>
        <v>0</v>
      </c>
      <c r="P19" s="3">
        <f t="shared" si="2"/>
        <v>0</v>
      </c>
    </row>
    <row r="20" spans="1:16" x14ac:dyDescent="0.25">
      <c r="A20" s="12"/>
      <c r="B20" s="12"/>
      <c r="C20" s="12"/>
      <c r="D20" s="12"/>
      <c r="E20" s="12"/>
      <c r="F20" s="12"/>
      <c r="G20" s="12"/>
      <c r="H20" s="20">
        <f>D20*'SEK Personal'!E14+'AZA 4. Beteiligte'!E20*'SEK Personal'!E15+'AZA 4. Beteiligte'!F20*'SEK Personal'!E16+'AZA 4. Beteiligte'!G20*'SEK Personal'!E17</f>
        <v>0</v>
      </c>
      <c r="I20" s="20">
        <f t="shared" si="0"/>
        <v>0</v>
      </c>
      <c r="J20" s="18"/>
      <c r="K20" s="18"/>
      <c r="L20" s="18"/>
      <c r="M20" s="18"/>
      <c r="N20" s="18"/>
      <c r="O20" s="20">
        <f t="shared" si="1"/>
        <v>0</v>
      </c>
      <c r="P20" s="3">
        <f t="shared" si="2"/>
        <v>0</v>
      </c>
    </row>
    <row r="21" spans="1:16" x14ac:dyDescent="0.25">
      <c r="A21" s="12"/>
      <c r="B21" s="12"/>
      <c r="C21" s="12"/>
      <c r="D21" s="12"/>
      <c r="E21" s="12"/>
      <c r="F21" s="12"/>
      <c r="G21" s="12"/>
      <c r="H21" s="20">
        <f>D21*'SEK Personal'!E15+'AZA 4. Beteiligte'!E21*'SEK Personal'!E16+'AZA 4. Beteiligte'!F21*'SEK Personal'!E17+'AZA 4. Beteiligte'!G21*'SEK Personal'!E18</f>
        <v>0</v>
      </c>
      <c r="I21" s="20">
        <f t="shared" si="0"/>
        <v>0</v>
      </c>
      <c r="J21" s="18"/>
      <c r="K21" s="18"/>
      <c r="L21" s="18"/>
      <c r="M21" s="18"/>
      <c r="N21" s="18"/>
      <c r="O21" s="20">
        <f t="shared" si="1"/>
        <v>0</v>
      </c>
      <c r="P21" s="3">
        <f t="shared" si="2"/>
        <v>0</v>
      </c>
    </row>
    <row r="22" spans="1:16" ht="15" customHeight="1" x14ac:dyDescent="0.25">
      <c r="A22" s="26" t="s">
        <v>42</v>
      </c>
      <c r="B22" s="27"/>
      <c r="C22" s="27"/>
      <c r="D22" s="22">
        <f>SUM(D12:D21)</f>
        <v>0</v>
      </c>
      <c r="E22" s="22">
        <f t="shared" ref="E22:G22" si="3">SUM(E12:E21)</f>
        <v>0</v>
      </c>
      <c r="F22" s="22">
        <f t="shared" si="3"/>
        <v>0</v>
      </c>
      <c r="G22" s="22">
        <f t="shared" si="3"/>
        <v>0</v>
      </c>
      <c r="H22" s="3">
        <f>SUM(H12:H21)</f>
        <v>0</v>
      </c>
      <c r="I22" s="3">
        <f>SUM(I12:I21)</f>
        <v>0</v>
      </c>
      <c r="J22" s="3">
        <f t="shared" ref="J22:P22" si="4">SUM(J12:J21)</f>
        <v>0</v>
      </c>
      <c r="K22" s="3">
        <f t="shared" si="4"/>
        <v>0</v>
      </c>
      <c r="L22" s="3">
        <f t="shared" si="4"/>
        <v>0</v>
      </c>
      <c r="M22" s="3">
        <f t="shared" si="4"/>
        <v>0</v>
      </c>
      <c r="N22" s="3">
        <f t="shared" si="4"/>
        <v>0</v>
      </c>
      <c r="O22" s="3">
        <f t="shared" si="4"/>
        <v>0</v>
      </c>
      <c r="P22" s="3">
        <f t="shared" si="4"/>
        <v>0</v>
      </c>
    </row>
  </sheetData>
  <mergeCells count="18">
    <mergeCell ref="A4:C4"/>
    <mergeCell ref="D4:I4"/>
    <mergeCell ref="A5:C5"/>
    <mergeCell ref="D5:I5"/>
    <mergeCell ref="D6:I6"/>
    <mergeCell ref="A22:C2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P22"/>
  <sheetViews>
    <sheetView workbookViewId="0">
      <selection activeCell="D4" sqref="D4:I4"/>
    </sheetView>
  </sheetViews>
  <sheetFormatPr baseColWidth="10" defaultRowHeight="15" x14ac:dyDescent="0.25"/>
  <cols>
    <col min="1" max="1" width="7.140625" customWidth="1"/>
    <col min="2" max="2" width="66.140625" customWidth="1"/>
    <col min="3" max="3" width="9.140625" customWidth="1"/>
    <col min="4" max="4" width="6" bestFit="1" customWidth="1"/>
    <col min="5" max="7" width="6" customWidth="1"/>
    <col min="8" max="8" width="17.28515625" bestFit="1" customWidth="1"/>
    <col min="9" max="16" width="17.28515625" customWidth="1"/>
  </cols>
  <sheetData>
    <row r="1" spans="1:16" ht="28.5" x14ac:dyDescent="0.45">
      <c r="A1" s="2" t="s">
        <v>20</v>
      </c>
      <c r="B1" s="2"/>
      <c r="C1" s="2"/>
    </row>
    <row r="2" spans="1:16" x14ac:dyDescent="0.25">
      <c r="A2" s="11" t="s">
        <v>43</v>
      </c>
      <c r="B2" s="11"/>
      <c r="C2" s="11"/>
    </row>
    <row r="4" spans="1:16" x14ac:dyDescent="0.25">
      <c r="A4" s="43" t="s">
        <v>21</v>
      </c>
      <c r="B4" s="44"/>
      <c r="C4" s="45"/>
      <c r="D4" s="58" t="str">
        <f>IF('AZA 1. Beteiligte'!D4&lt;&gt;0,'AZA 1. Beteiligte'!D4," ")</f>
        <v xml:space="preserve"> </v>
      </c>
      <c r="E4" s="59"/>
      <c r="F4" s="59"/>
      <c r="G4" s="59"/>
      <c r="H4" s="59"/>
      <c r="I4" s="60"/>
    </row>
    <row r="5" spans="1:16" x14ac:dyDescent="0.25">
      <c r="A5" s="43" t="s">
        <v>22</v>
      </c>
      <c r="B5" s="44"/>
      <c r="C5" s="45"/>
      <c r="D5" s="46"/>
      <c r="E5" s="47"/>
      <c r="F5" s="47"/>
      <c r="G5" s="47"/>
      <c r="H5" s="47"/>
      <c r="I5" s="48"/>
    </row>
    <row r="6" spans="1:16" x14ac:dyDescent="0.25">
      <c r="A6" s="15" t="s">
        <v>36</v>
      </c>
      <c r="B6" s="16"/>
      <c r="C6" s="17"/>
      <c r="D6" s="49"/>
      <c r="E6" s="50"/>
      <c r="F6" s="50"/>
      <c r="G6" s="50"/>
      <c r="H6" s="50"/>
      <c r="I6" s="51"/>
    </row>
    <row r="8" spans="1:16" x14ac:dyDescent="0.25">
      <c r="D8" s="5"/>
      <c r="E8" s="5"/>
      <c r="F8" s="5"/>
      <c r="G8" s="5"/>
      <c r="H8" s="13"/>
      <c r="I8" s="14"/>
    </row>
    <row r="9" spans="1:16" x14ac:dyDescent="0.25">
      <c r="A9" s="52" t="s">
        <v>23</v>
      </c>
      <c r="B9" s="53"/>
      <c r="C9" s="54"/>
      <c r="D9" s="28" t="s">
        <v>27</v>
      </c>
      <c r="E9" s="29"/>
      <c r="F9" s="29"/>
      <c r="G9" s="55"/>
      <c r="H9" s="56" t="s">
        <v>32</v>
      </c>
      <c r="I9" s="30" t="s">
        <v>35</v>
      </c>
      <c r="J9" s="28" t="s">
        <v>11</v>
      </c>
      <c r="K9" s="29"/>
      <c r="L9" s="29"/>
      <c r="M9" s="29"/>
      <c r="N9" s="29"/>
      <c r="O9" s="30" t="s">
        <v>40</v>
      </c>
      <c r="P9" s="33" t="s">
        <v>41</v>
      </c>
    </row>
    <row r="10" spans="1:16" x14ac:dyDescent="0.25">
      <c r="A10" s="36" t="s">
        <v>24</v>
      </c>
      <c r="B10" s="37" t="s">
        <v>25</v>
      </c>
      <c r="C10" s="39" t="s">
        <v>26</v>
      </c>
      <c r="D10" s="40" t="s">
        <v>7</v>
      </c>
      <c r="E10" s="41"/>
      <c r="F10" s="41"/>
      <c r="G10" s="42"/>
      <c r="H10" s="57"/>
      <c r="I10" s="31" t="s">
        <v>33</v>
      </c>
      <c r="J10" s="40" t="s">
        <v>39</v>
      </c>
      <c r="K10" s="41"/>
      <c r="L10" s="41"/>
      <c r="M10" s="41"/>
      <c r="N10" s="41"/>
      <c r="O10" s="31"/>
      <c r="P10" s="34"/>
    </row>
    <row r="11" spans="1:16" ht="15" customHeight="1" x14ac:dyDescent="0.25">
      <c r="A11" s="36"/>
      <c r="B11" s="38"/>
      <c r="C11" s="39"/>
      <c r="D11" s="4" t="s">
        <v>28</v>
      </c>
      <c r="E11" s="4" t="s">
        <v>29</v>
      </c>
      <c r="F11" s="4" t="s">
        <v>30</v>
      </c>
      <c r="G11" s="4" t="s">
        <v>31</v>
      </c>
      <c r="H11" s="57"/>
      <c r="I11" s="31" t="s">
        <v>34</v>
      </c>
      <c r="J11" s="19" t="s">
        <v>8</v>
      </c>
      <c r="K11" s="19" t="s">
        <v>9</v>
      </c>
      <c r="L11" s="19" t="s">
        <v>10</v>
      </c>
      <c r="M11" s="19" t="s">
        <v>37</v>
      </c>
      <c r="N11" s="19" t="s">
        <v>38</v>
      </c>
      <c r="O11" s="32"/>
      <c r="P11" s="35"/>
    </row>
    <row r="12" spans="1:16" x14ac:dyDescent="0.25">
      <c r="A12" s="12"/>
      <c r="B12" s="12"/>
      <c r="C12" s="12"/>
      <c r="D12" s="12"/>
      <c r="E12" s="12"/>
      <c r="F12" s="12"/>
      <c r="G12" s="12"/>
      <c r="H12" s="20">
        <f>D12*'SEK Personal'!E6+'AZA 5. Beteiligte'!E12*'SEK Personal'!E7+'AZA 5. Beteiligte'!F12*'SEK Personal'!E8+'AZA 5. Beteiligte'!G12*'SEK Personal'!E9</f>
        <v>0</v>
      </c>
      <c r="I12" s="20">
        <f>H12*0.15</f>
        <v>0</v>
      </c>
      <c r="J12" s="18"/>
      <c r="K12" s="18"/>
      <c r="L12" s="18"/>
      <c r="M12" s="18"/>
      <c r="N12" s="18"/>
      <c r="O12" s="20">
        <f>IF(D$6="JA",H12*0.25,SUM(J12:N12))</f>
        <v>0</v>
      </c>
      <c r="P12" s="3">
        <f>H12+I12+O12</f>
        <v>0</v>
      </c>
    </row>
    <row r="13" spans="1:16" x14ac:dyDescent="0.25">
      <c r="A13" s="12"/>
      <c r="B13" s="12"/>
      <c r="C13" s="12"/>
      <c r="D13" s="12"/>
      <c r="E13" s="12"/>
      <c r="F13" s="12"/>
      <c r="G13" s="12"/>
      <c r="H13" s="20">
        <f>D13*'SEK Personal'!E7+'AZA 5. Beteiligte'!E13*'SEK Personal'!E8+'AZA 5. Beteiligte'!F13*'SEK Personal'!E9+'AZA 5. Beteiligte'!G13*'SEK Personal'!E10</f>
        <v>0</v>
      </c>
      <c r="I13" s="20">
        <f t="shared" ref="I13:I21" si="0">H13*0.15</f>
        <v>0</v>
      </c>
      <c r="J13" s="18"/>
      <c r="K13" s="18"/>
      <c r="L13" s="18"/>
      <c r="M13" s="18"/>
      <c r="N13" s="18"/>
      <c r="O13" s="20">
        <f t="shared" ref="O13:O21" si="1">IF(D$6="JA",H13*0.25,SUM(J13:N13))</f>
        <v>0</v>
      </c>
      <c r="P13" s="3">
        <f t="shared" ref="P13:P21" si="2">H13+I13+O13</f>
        <v>0</v>
      </c>
    </row>
    <row r="14" spans="1:16" x14ac:dyDescent="0.25">
      <c r="A14" s="12"/>
      <c r="B14" s="12"/>
      <c r="C14" s="12"/>
      <c r="D14" s="12"/>
      <c r="E14" s="12"/>
      <c r="F14" s="12"/>
      <c r="G14" s="12"/>
      <c r="H14" s="20">
        <f>D14*'SEK Personal'!E8+'AZA 5. Beteiligte'!E14*'SEK Personal'!E9+'AZA 5. Beteiligte'!F14*'SEK Personal'!E10+'AZA 5. Beteiligte'!G14*'SEK Personal'!E11</f>
        <v>0</v>
      </c>
      <c r="I14" s="20">
        <f t="shared" si="0"/>
        <v>0</v>
      </c>
      <c r="J14" s="18"/>
      <c r="K14" s="18"/>
      <c r="L14" s="18"/>
      <c r="M14" s="18"/>
      <c r="N14" s="18"/>
      <c r="O14" s="20">
        <f t="shared" si="1"/>
        <v>0</v>
      </c>
      <c r="P14" s="3">
        <f t="shared" si="2"/>
        <v>0</v>
      </c>
    </row>
    <row r="15" spans="1:16" x14ac:dyDescent="0.25">
      <c r="A15" s="12"/>
      <c r="B15" s="12"/>
      <c r="C15" s="12"/>
      <c r="D15" s="12"/>
      <c r="E15" s="12"/>
      <c r="F15" s="12"/>
      <c r="G15" s="12"/>
      <c r="H15" s="20">
        <f>D15*'SEK Personal'!E9+'AZA 5. Beteiligte'!E15*'SEK Personal'!E10+'AZA 5. Beteiligte'!F15*'SEK Personal'!E11+'AZA 5. Beteiligte'!G15*'SEK Personal'!E12</f>
        <v>0</v>
      </c>
      <c r="I15" s="20">
        <f t="shared" si="0"/>
        <v>0</v>
      </c>
      <c r="J15" s="18"/>
      <c r="K15" s="18"/>
      <c r="L15" s="18"/>
      <c r="M15" s="18"/>
      <c r="N15" s="18"/>
      <c r="O15" s="20">
        <f t="shared" si="1"/>
        <v>0</v>
      </c>
      <c r="P15" s="3">
        <f t="shared" si="2"/>
        <v>0</v>
      </c>
    </row>
    <row r="16" spans="1:16" x14ac:dyDescent="0.25">
      <c r="A16" s="12"/>
      <c r="B16" s="12"/>
      <c r="C16" s="12"/>
      <c r="D16" s="12"/>
      <c r="E16" s="12"/>
      <c r="F16" s="12"/>
      <c r="G16" s="12"/>
      <c r="H16" s="20">
        <f>D16*'SEK Personal'!E10+'AZA 5. Beteiligte'!E16*'SEK Personal'!E11+'AZA 5. Beteiligte'!F16*'SEK Personal'!E12+'AZA 5. Beteiligte'!G16*'SEK Personal'!E13</f>
        <v>0</v>
      </c>
      <c r="I16" s="20">
        <f t="shared" si="0"/>
        <v>0</v>
      </c>
      <c r="J16" s="18"/>
      <c r="K16" s="18"/>
      <c r="L16" s="18"/>
      <c r="M16" s="18"/>
      <c r="N16" s="18"/>
      <c r="O16" s="20">
        <f t="shared" si="1"/>
        <v>0</v>
      </c>
      <c r="P16" s="3">
        <f t="shared" si="2"/>
        <v>0</v>
      </c>
    </row>
    <row r="17" spans="1:16" x14ac:dyDescent="0.25">
      <c r="A17" s="12"/>
      <c r="B17" s="12"/>
      <c r="C17" s="12"/>
      <c r="D17" s="12"/>
      <c r="E17" s="12"/>
      <c r="F17" s="12"/>
      <c r="G17" s="12"/>
      <c r="H17" s="20">
        <f>D17*'SEK Personal'!E11+'AZA 5. Beteiligte'!E17*'SEK Personal'!E12+'AZA 5. Beteiligte'!F17*'SEK Personal'!E13+'AZA 5. Beteiligte'!G17*'SEK Personal'!E14</f>
        <v>0</v>
      </c>
      <c r="I17" s="20">
        <f t="shared" si="0"/>
        <v>0</v>
      </c>
      <c r="J17" s="18"/>
      <c r="K17" s="18"/>
      <c r="L17" s="18"/>
      <c r="M17" s="18"/>
      <c r="N17" s="18"/>
      <c r="O17" s="20">
        <f t="shared" si="1"/>
        <v>0</v>
      </c>
      <c r="P17" s="3">
        <f t="shared" si="2"/>
        <v>0</v>
      </c>
    </row>
    <row r="18" spans="1:16" x14ac:dyDescent="0.25">
      <c r="A18" s="12"/>
      <c r="B18" s="12"/>
      <c r="C18" s="12"/>
      <c r="D18" s="12"/>
      <c r="E18" s="12"/>
      <c r="F18" s="12"/>
      <c r="G18" s="12"/>
      <c r="H18" s="20">
        <f>D18*'SEK Personal'!E12+'AZA 5. Beteiligte'!E18*'SEK Personal'!E13+'AZA 5. Beteiligte'!F18*'SEK Personal'!E14+'AZA 5. Beteiligte'!G18*'SEK Personal'!E15</f>
        <v>0</v>
      </c>
      <c r="I18" s="20">
        <f t="shared" si="0"/>
        <v>0</v>
      </c>
      <c r="J18" s="18"/>
      <c r="K18" s="18"/>
      <c r="L18" s="18"/>
      <c r="M18" s="18"/>
      <c r="N18" s="18"/>
      <c r="O18" s="20">
        <f t="shared" si="1"/>
        <v>0</v>
      </c>
      <c r="P18" s="3">
        <f t="shared" si="2"/>
        <v>0</v>
      </c>
    </row>
    <row r="19" spans="1:16" x14ac:dyDescent="0.25">
      <c r="A19" s="12"/>
      <c r="B19" s="12"/>
      <c r="C19" s="12"/>
      <c r="D19" s="12"/>
      <c r="E19" s="12"/>
      <c r="F19" s="12"/>
      <c r="G19" s="12"/>
      <c r="H19" s="20">
        <f>D19*'SEK Personal'!E13+'AZA 5. Beteiligte'!E19*'SEK Personal'!E14+'AZA 5. Beteiligte'!F19*'SEK Personal'!E15+'AZA 5. Beteiligte'!G19*'SEK Personal'!E16</f>
        <v>0</v>
      </c>
      <c r="I19" s="20">
        <f t="shared" si="0"/>
        <v>0</v>
      </c>
      <c r="J19" s="18"/>
      <c r="K19" s="18"/>
      <c r="L19" s="18"/>
      <c r="M19" s="18"/>
      <c r="N19" s="18"/>
      <c r="O19" s="20">
        <f t="shared" si="1"/>
        <v>0</v>
      </c>
      <c r="P19" s="3">
        <f t="shared" si="2"/>
        <v>0</v>
      </c>
    </row>
    <row r="20" spans="1:16" x14ac:dyDescent="0.25">
      <c r="A20" s="12"/>
      <c r="B20" s="12"/>
      <c r="C20" s="12"/>
      <c r="D20" s="12"/>
      <c r="E20" s="12"/>
      <c r="F20" s="12"/>
      <c r="G20" s="12"/>
      <c r="H20" s="20">
        <f>D20*'SEK Personal'!E14+'AZA 5. Beteiligte'!E20*'SEK Personal'!E15+'AZA 5. Beteiligte'!F20*'SEK Personal'!E16+'AZA 5. Beteiligte'!G20*'SEK Personal'!E17</f>
        <v>0</v>
      </c>
      <c r="I20" s="20">
        <f t="shared" si="0"/>
        <v>0</v>
      </c>
      <c r="J20" s="18"/>
      <c r="K20" s="18"/>
      <c r="L20" s="18"/>
      <c r="M20" s="18"/>
      <c r="N20" s="18"/>
      <c r="O20" s="20">
        <f t="shared" si="1"/>
        <v>0</v>
      </c>
      <c r="P20" s="3">
        <f t="shared" si="2"/>
        <v>0</v>
      </c>
    </row>
    <row r="21" spans="1:16" x14ac:dyDescent="0.25">
      <c r="A21" s="12"/>
      <c r="B21" s="12"/>
      <c r="C21" s="12"/>
      <c r="D21" s="12"/>
      <c r="E21" s="12"/>
      <c r="F21" s="12"/>
      <c r="G21" s="12"/>
      <c r="H21" s="20">
        <f>D21*'SEK Personal'!E15+'AZA 5. Beteiligte'!E21*'SEK Personal'!E16+'AZA 5. Beteiligte'!F21*'SEK Personal'!E17+'AZA 5. Beteiligte'!G21*'SEK Personal'!E18</f>
        <v>0</v>
      </c>
      <c r="I21" s="20">
        <f t="shared" si="0"/>
        <v>0</v>
      </c>
      <c r="J21" s="18"/>
      <c r="K21" s="18"/>
      <c r="L21" s="18"/>
      <c r="M21" s="18"/>
      <c r="N21" s="18"/>
      <c r="O21" s="20">
        <f t="shared" si="1"/>
        <v>0</v>
      </c>
      <c r="P21" s="3">
        <f t="shared" si="2"/>
        <v>0</v>
      </c>
    </row>
    <row r="22" spans="1:16" ht="15" customHeight="1" x14ac:dyDescent="0.25">
      <c r="A22" s="26" t="s">
        <v>42</v>
      </c>
      <c r="B22" s="27"/>
      <c r="C22" s="27"/>
      <c r="D22" s="22">
        <f>SUM(D12:D21)</f>
        <v>0</v>
      </c>
      <c r="E22" s="22">
        <f t="shared" ref="E22:G22" si="3">SUM(E12:E21)</f>
        <v>0</v>
      </c>
      <c r="F22" s="22">
        <f t="shared" si="3"/>
        <v>0</v>
      </c>
      <c r="G22" s="22">
        <f t="shared" si="3"/>
        <v>0</v>
      </c>
      <c r="H22" s="3">
        <f>SUM(H12:H21)</f>
        <v>0</v>
      </c>
      <c r="I22" s="3">
        <f>SUM(I12:I21)</f>
        <v>0</v>
      </c>
      <c r="J22" s="3">
        <f t="shared" ref="J22:P22" si="4">SUM(J12:J21)</f>
        <v>0</v>
      </c>
      <c r="K22" s="3">
        <f t="shared" si="4"/>
        <v>0</v>
      </c>
      <c r="L22" s="3">
        <f t="shared" si="4"/>
        <v>0</v>
      </c>
      <c r="M22" s="3">
        <f t="shared" si="4"/>
        <v>0</v>
      </c>
      <c r="N22" s="3">
        <f t="shared" si="4"/>
        <v>0</v>
      </c>
      <c r="O22" s="3">
        <f t="shared" si="4"/>
        <v>0</v>
      </c>
      <c r="P22" s="3">
        <f t="shared" si="4"/>
        <v>0</v>
      </c>
    </row>
  </sheetData>
  <mergeCells count="18">
    <mergeCell ref="O9:O11"/>
    <mergeCell ref="P9:P11"/>
    <mergeCell ref="A4:C4"/>
    <mergeCell ref="A5:C5"/>
    <mergeCell ref="A9:C9"/>
    <mergeCell ref="D9:G9"/>
    <mergeCell ref="A10:A11"/>
    <mergeCell ref="D10:G10"/>
    <mergeCell ref="C10:C11"/>
    <mergeCell ref="B10:B11"/>
    <mergeCell ref="D4:I4"/>
    <mergeCell ref="D5:I5"/>
    <mergeCell ref="H9:H11"/>
    <mergeCell ref="A22:C22"/>
    <mergeCell ref="I9:I11"/>
    <mergeCell ref="J9:N9"/>
    <mergeCell ref="J10:N10"/>
    <mergeCell ref="D6:I6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P22"/>
  <sheetViews>
    <sheetView workbookViewId="0">
      <selection activeCell="D4" sqref="D4:I4"/>
    </sheetView>
  </sheetViews>
  <sheetFormatPr baseColWidth="10" defaultRowHeight="15" x14ac:dyDescent="0.25"/>
  <cols>
    <col min="1" max="1" width="7.140625" customWidth="1"/>
    <col min="2" max="2" width="66.140625" customWidth="1"/>
    <col min="3" max="3" width="9.140625" customWidth="1"/>
    <col min="4" max="4" width="6" bestFit="1" customWidth="1"/>
    <col min="5" max="7" width="6" customWidth="1"/>
    <col min="8" max="8" width="17.28515625" bestFit="1" customWidth="1"/>
    <col min="9" max="16" width="17.28515625" customWidth="1"/>
  </cols>
  <sheetData>
    <row r="1" spans="1:16" ht="28.5" x14ac:dyDescent="0.45">
      <c r="A1" s="2" t="s">
        <v>20</v>
      </c>
      <c r="B1" s="2"/>
      <c r="C1" s="2"/>
    </row>
    <row r="2" spans="1:16" x14ac:dyDescent="0.25">
      <c r="A2" s="11" t="s">
        <v>43</v>
      </c>
      <c r="B2" s="11"/>
      <c r="C2" s="11"/>
    </row>
    <row r="4" spans="1:16" x14ac:dyDescent="0.25">
      <c r="A4" s="43" t="s">
        <v>21</v>
      </c>
      <c r="B4" s="44"/>
      <c r="C4" s="45"/>
      <c r="D4" s="58" t="str">
        <f>IF('AZA 1. Beteiligte'!D4&lt;&gt;0,'AZA 1. Beteiligte'!D4," ")</f>
        <v xml:space="preserve"> </v>
      </c>
      <c r="E4" s="59"/>
      <c r="F4" s="59"/>
      <c r="G4" s="59"/>
      <c r="H4" s="59"/>
      <c r="I4" s="60"/>
    </row>
    <row r="5" spans="1:16" x14ac:dyDescent="0.25">
      <c r="A5" s="43" t="s">
        <v>22</v>
      </c>
      <c r="B5" s="44"/>
      <c r="C5" s="45"/>
      <c r="D5" s="46"/>
      <c r="E5" s="47"/>
      <c r="F5" s="47"/>
      <c r="G5" s="47"/>
      <c r="H5" s="47"/>
      <c r="I5" s="48"/>
    </row>
    <row r="6" spans="1:16" x14ac:dyDescent="0.25">
      <c r="A6" s="15" t="s">
        <v>36</v>
      </c>
      <c r="B6" s="16"/>
      <c r="C6" s="17"/>
      <c r="D6" s="49"/>
      <c r="E6" s="50"/>
      <c r="F6" s="50"/>
      <c r="G6" s="50"/>
      <c r="H6" s="50"/>
      <c r="I6" s="51"/>
    </row>
    <row r="8" spans="1:16" x14ac:dyDescent="0.25">
      <c r="D8" s="5"/>
      <c r="E8" s="5"/>
      <c r="F8" s="5"/>
      <c r="G8" s="5"/>
      <c r="H8" s="13"/>
      <c r="I8" s="14"/>
    </row>
    <row r="9" spans="1:16" x14ac:dyDescent="0.25">
      <c r="A9" s="52" t="s">
        <v>23</v>
      </c>
      <c r="B9" s="53"/>
      <c r="C9" s="54"/>
      <c r="D9" s="28" t="s">
        <v>27</v>
      </c>
      <c r="E9" s="29"/>
      <c r="F9" s="29"/>
      <c r="G9" s="55"/>
      <c r="H9" s="56" t="s">
        <v>32</v>
      </c>
      <c r="I9" s="30" t="s">
        <v>35</v>
      </c>
      <c r="J9" s="28" t="s">
        <v>11</v>
      </c>
      <c r="K9" s="29"/>
      <c r="L9" s="29"/>
      <c r="M9" s="29"/>
      <c r="N9" s="29"/>
      <c r="O9" s="30" t="s">
        <v>40</v>
      </c>
      <c r="P9" s="33" t="s">
        <v>41</v>
      </c>
    </row>
    <row r="10" spans="1:16" x14ac:dyDescent="0.25">
      <c r="A10" s="36" t="s">
        <v>24</v>
      </c>
      <c r="B10" s="37" t="s">
        <v>25</v>
      </c>
      <c r="C10" s="39" t="s">
        <v>26</v>
      </c>
      <c r="D10" s="40" t="s">
        <v>7</v>
      </c>
      <c r="E10" s="41"/>
      <c r="F10" s="41"/>
      <c r="G10" s="42"/>
      <c r="H10" s="57"/>
      <c r="I10" s="31" t="s">
        <v>33</v>
      </c>
      <c r="J10" s="40" t="s">
        <v>39</v>
      </c>
      <c r="K10" s="41"/>
      <c r="L10" s="41"/>
      <c r="M10" s="41"/>
      <c r="N10" s="41"/>
      <c r="O10" s="31"/>
      <c r="P10" s="34"/>
    </row>
    <row r="11" spans="1:16" ht="15" customHeight="1" x14ac:dyDescent="0.25">
      <c r="A11" s="36"/>
      <c r="B11" s="38"/>
      <c r="C11" s="39"/>
      <c r="D11" s="4" t="s">
        <v>28</v>
      </c>
      <c r="E11" s="4" t="s">
        <v>29</v>
      </c>
      <c r="F11" s="4" t="s">
        <v>30</v>
      </c>
      <c r="G11" s="4" t="s">
        <v>31</v>
      </c>
      <c r="H11" s="57"/>
      <c r="I11" s="31" t="s">
        <v>34</v>
      </c>
      <c r="J11" s="19" t="s">
        <v>8</v>
      </c>
      <c r="K11" s="19" t="s">
        <v>9</v>
      </c>
      <c r="L11" s="19" t="s">
        <v>10</v>
      </c>
      <c r="M11" s="19" t="s">
        <v>37</v>
      </c>
      <c r="N11" s="19" t="s">
        <v>38</v>
      </c>
      <c r="O11" s="32"/>
      <c r="P11" s="35"/>
    </row>
    <row r="12" spans="1:16" x14ac:dyDescent="0.25">
      <c r="A12" s="12"/>
      <c r="B12" s="12"/>
      <c r="C12" s="12"/>
      <c r="D12" s="12"/>
      <c r="E12" s="12"/>
      <c r="F12" s="12"/>
      <c r="G12" s="12"/>
      <c r="H12" s="20">
        <f>D12*'SEK Personal'!E6+'AZA 6. Beteiligte'!E12*'SEK Personal'!E7+'AZA 6. Beteiligte'!F12*'SEK Personal'!E8+'AZA 6. Beteiligte'!G12*'SEK Personal'!E9</f>
        <v>0</v>
      </c>
      <c r="I12" s="20">
        <f>H12*0.15</f>
        <v>0</v>
      </c>
      <c r="J12" s="18"/>
      <c r="K12" s="18"/>
      <c r="L12" s="18"/>
      <c r="M12" s="18"/>
      <c r="N12" s="18"/>
      <c r="O12" s="20">
        <f>IF(D$6="JA",H12*0.25,SUM(J12:N12))</f>
        <v>0</v>
      </c>
      <c r="P12" s="3">
        <f>H12+I12+O12</f>
        <v>0</v>
      </c>
    </row>
    <row r="13" spans="1:16" x14ac:dyDescent="0.25">
      <c r="A13" s="12"/>
      <c r="B13" s="12"/>
      <c r="C13" s="12"/>
      <c r="D13" s="12"/>
      <c r="E13" s="12"/>
      <c r="F13" s="12"/>
      <c r="G13" s="12"/>
      <c r="H13" s="20">
        <f>D13*'SEK Personal'!E7+'AZA 6. Beteiligte'!E13*'SEK Personal'!E8+'AZA 6. Beteiligte'!F13*'SEK Personal'!E9+'AZA 6. Beteiligte'!G13*'SEK Personal'!E10</f>
        <v>0</v>
      </c>
      <c r="I13" s="20">
        <f t="shared" ref="I13:I21" si="0">H13*0.15</f>
        <v>0</v>
      </c>
      <c r="J13" s="18"/>
      <c r="K13" s="18"/>
      <c r="L13" s="18"/>
      <c r="M13" s="18"/>
      <c r="N13" s="18"/>
      <c r="O13" s="20">
        <f t="shared" ref="O13:O21" si="1">IF(D$6="JA",H13*0.25,SUM(J13:N13))</f>
        <v>0</v>
      </c>
      <c r="P13" s="3">
        <f t="shared" ref="P13:P21" si="2">H13+I13+O13</f>
        <v>0</v>
      </c>
    </row>
    <row r="14" spans="1:16" x14ac:dyDescent="0.25">
      <c r="A14" s="12"/>
      <c r="B14" s="12"/>
      <c r="C14" s="12"/>
      <c r="D14" s="12"/>
      <c r="E14" s="12"/>
      <c r="F14" s="12"/>
      <c r="G14" s="12"/>
      <c r="H14" s="20">
        <f>D14*'SEK Personal'!E8+'AZA 6. Beteiligte'!E14*'SEK Personal'!E9+'AZA 6. Beteiligte'!F14*'SEK Personal'!E10+'AZA 6. Beteiligte'!G14*'SEK Personal'!E11</f>
        <v>0</v>
      </c>
      <c r="I14" s="20">
        <f t="shared" si="0"/>
        <v>0</v>
      </c>
      <c r="J14" s="18"/>
      <c r="K14" s="18"/>
      <c r="L14" s="18"/>
      <c r="M14" s="18"/>
      <c r="N14" s="18"/>
      <c r="O14" s="20">
        <f t="shared" si="1"/>
        <v>0</v>
      </c>
      <c r="P14" s="3">
        <f t="shared" si="2"/>
        <v>0</v>
      </c>
    </row>
    <row r="15" spans="1:16" x14ac:dyDescent="0.25">
      <c r="A15" s="12"/>
      <c r="B15" s="12"/>
      <c r="C15" s="12"/>
      <c r="D15" s="12"/>
      <c r="E15" s="12"/>
      <c r="F15" s="12"/>
      <c r="G15" s="12"/>
      <c r="H15" s="20">
        <f>D15*'SEK Personal'!E9+'AZA 6. Beteiligte'!E15*'SEK Personal'!E10+'AZA 6. Beteiligte'!F15*'SEK Personal'!E11+'AZA 6. Beteiligte'!G15*'SEK Personal'!E12</f>
        <v>0</v>
      </c>
      <c r="I15" s="20">
        <f t="shared" si="0"/>
        <v>0</v>
      </c>
      <c r="J15" s="18"/>
      <c r="K15" s="18"/>
      <c r="L15" s="18"/>
      <c r="M15" s="18"/>
      <c r="N15" s="18"/>
      <c r="O15" s="20">
        <f t="shared" si="1"/>
        <v>0</v>
      </c>
      <c r="P15" s="3">
        <f t="shared" si="2"/>
        <v>0</v>
      </c>
    </row>
    <row r="16" spans="1:16" x14ac:dyDescent="0.25">
      <c r="A16" s="12"/>
      <c r="B16" s="12"/>
      <c r="C16" s="12"/>
      <c r="D16" s="12"/>
      <c r="E16" s="12"/>
      <c r="F16" s="12"/>
      <c r="G16" s="12"/>
      <c r="H16" s="20">
        <f>D16*'SEK Personal'!E10+'AZA 6. Beteiligte'!E16*'SEK Personal'!E11+'AZA 6. Beteiligte'!F16*'SEK Personal'!E12+'AZA 6. Beteiligte'!G16*'SEK Personal'!E13</f>
        <v>0</v>
      </c>
      <c r="I16" s="20">
        <f t="shared" si="0"/>
        <v>0</v>
      </c>
      <c r="J16" s="18"/>
      <c r="K16" s="18"/>
      <c r="L16" s="18"/>
      <c r="M16" s="18"/>
      <c r="N16" s="18"/>
      <c r="O16" s="20">
        <f t="shared" si="1"/>
        <v>0</v>
      </c>
      <c r="P16" s="3">
        <f t="shared" si="2"/>
        <v>0</v>
      </c>
    </row>
    <row r="17" spans="1:16" x14ac:dyDescent="0.25">
      <c r="A17" s="12"/>
      <c r="B17" s="12"/>
      <c r="C17" s="12"/>
      <c r="D17" s="12"/>
      <c r="E17" s="12"/>
      <c r="F17" s="12"/>
      <c r="G17" s="12"/>
      <c r="H17" s="20">
        <f>D17*'SEK Personal'!E11+'AZA 6. Beteiligte'!E17*'SEK Personal'!E12+'AZA 6. Beteiligte'!F17*'SEK Personal'!E13+'AZA 6. Beteiligte'!G17*'SEK Personal'!E14</f>
        <v>0</v>
      </c>
      <c r="I17" s="20">
        <f t="shared" si="0"/>
        <v>0</v>
      </c>
      <c r="J17" s="18"/>
      <c r="K17" s="18"/>
      <c r="L17" s="18"/>
      <c r="M17" s="18"/>
      <c r="N17" s="18"/>
      <c r="O17" s="20">
        <f t="shared" si="1"/>
        <v>0</v>
      </c>
      <c r="P17" s="3">
        <f t="shared" si="2"/>
        <v>0</v>
      </c>
    </row>
    <row r="18" spans="1:16" x14ac:dyDescent="0.25">
      <c r="A18" s="12"/>
      <c r="B18" s="12"/>
      <c r="C18" s="12"/>
      <c r="D18" s="12"/>
      <c r="E18" s="12"/>
      <c r="F18" s="12"/>
      <c r="G18" s="12"/>
      <c r="H18" s="20">
        <f>D18*'SEK Personal'!E12+'AZA 6. Beteiligte'!E18*'SEK Personal'!E13+'AZA 6. Beteiligte'!F18*'SEK Personal'!E14+'AZA 6. Beteiligte'!G18*'SEK Personal'!E15</f>
        <v>0</v>
      </c>
      <c r="I18" s="20">
        <f t="shared" si="0"/>
        <v>0</v>
      </c>
      <c r="J18" s="18"/>
      <c r="K18" s="18"/>
      <c r="L18" s="18"/>
      <c r="M18" s="18"/>
      <c r="N18" s="18"/>
      <c r="O18" s="20">
        <f t="shared" si="1"/>
        <v>0</v>
      </c>
      <c r="P18" s="3">
        <f t="shared" si="2"/>
        <v>0</v>
      </c>
    </row>
    <row r="19" spans="1:16" x14ac:dyDescent="0.25">
      <c r="A19" s="12"/>
      <c r="B19" s="12"/>
      <c r="C19" s="12"/>
      <c r="D19" s="12"/>
      <c r="E19" s="12"/>
      <c r="F19" s="12"/>
      <c r="G19" s="12"/>
      <c r="H19" s="20">
        <f>D19*'SEK Personal'!E13+'AZA 6. Beteiligte'!E19*'SEK Personal'!E14+'AZA 6. Beteiligte'!F19*'SEK Personal'!E15+'AZA 6. Beteiligte'!G19*'SEK Personal'!E16</f>
        <v>0</v>
      </c>
      <c r="I19" s="20">
        <f t="shared" si="0"/>
        <v>0</v>
      </c>
      <c r="J19" s="18"/>
      <c r="K19" s="18"/>
      <c r="L19" s="18"/>
      <c r="M19" s="18"/>
      <c r="N19" s="18"/>
      <c r="O19" s="20">
        <f t="shared" si="1"/>
        <v>0</v>
      </c>
      <c r="P19" s="3">
        <f t="shared" si="2"/>
        <v>0</v>
      </c>
    </row>
    <row r="20" spans="1:16" x14ac:dyDescent="0.25">
      <c r="A20" s="12"/>
      <c r="B20" s="12"/>
      <c r="C20" s="12"/>
      <c r="D20" s="12"/>
      <c r="E20" s="12"/>
      <c r="F20" s="12"/>
      <c r="G20" s="12"/>
      <c r="H20" s="20">
        <f>D20*'SEK Personal'!E14+'AZA 6. Beteiligte'!E20*'SEK Personal'!E15+'AZA 6. Beteiligte'!F20*'SEK Personal'!E16+'AZA 6. Beteiligte'!G20*'SEK Personal'!E17</f>
        <v>0</v>
      </c>
      <c r="I20" s="20">
        <f t="shared" si="0"/>
        <v>0</v>
      </c>
      <c r="J20" s="18"/>
      <c r="K20" s="18"/>
      <c r="L20" s="18"/>
      <c r="M20" s="18"/>
      <c r="N20" s="18"/>
      <c r="O20" s="20">
        <f t="shared" si="1"/>
        <v>0</v>
      </c>
      <c r="P20" s="3">
        <f t="shared" si="2"/>
        <v>0</v>
      </c>
    </row>
    <row r="21" spans="1:16" x14ac:dyDescent="0.25">
      <c r="A21" s="12"/>
      <c r="B21" s="12"/>
      <c r="C21" s="12"/>
      <c r="D21" s="12"/>
      <c r="E21" s="12"/>
      <c r="F21" s="12"/>
      <c r="G21" s="12"/>
      <c r="H21" s="20">
        <f>D21*'SEK Personal'!E15+'AZA 6. Beteiligte'!E21*'SEK Personal'!E16+'AZA 6. Beteiligte'!F21*'SEK Personal'!E17+'AZA 6. Beteiligte'!G21*'SEK Personal'!E18</f>
        <v>0</v>
      </c>
      <c r="I21" s="20">
        <f t="shared" si="0"/>
        <v>0</v>
      </c>
      <c r="J21" s="18"/>
      <c r="K21" s="18"/>
      <c r="L21" s="18"/>
      <c r="M21" s="18"/>
      <c r="N21" s="18"/>
      <c r="O21" s="20">
        <f t="shared" si="1"/>
        <v>0</v>
      </c>
      <c r="P21" s="3">
        <f t="shared" si="2"/>
        <v>0</v>
      </c>
    </row>
    <row r="22" spans="1:16" ht="15" customHeight="1" x14ac:dyDescent="0.25">
      <c r="A22" s="26" t="s">
        <v>42</v>
      </c>
      <c r="B22" s="27"/>
      <c r="C22" s="27"/>
      <c r="D22" s="22">
        <f>SUM(D12:D21)</f>
        <v>0</v>
      </c>
      <c r="E22" s="22">
        <f t="shared" ref="E22:G22" si="3">SUM(E12:E21)</f>
        <v>0</v>
      </c>
      <c r="F22" s="22">
        <f t="shared" si="3"/>
        <v>0</v>
      </c>
      <c r="G22" s="22">
        <f t="shared" si="3"/>
        <v>0</v>
      </c>
      <c r="H22" s="3">
        <f>SUM(H12:H21)</f>
        <v>0</v>
      </c>
      <c r="I22" s="3">
        <f>SUM(I12:I21)</f>
        <v>0</v>
      </c>
      <c r="J22" s="3">
        <f t="shared" ref="J22:P22" si="4">SUM(J12:J21)</f>
        <v>0</v>
      </c>
      <c r="K22" s="3">
        <f t="shared" si="4"/>
        <v>0</v>
      </c>
      <c r="L22" s="3">
        <f t="shared" si="4"/>
        <v>0</v>
      </c>
      <c r="M22" s="3">
        <f t="shared" si="4"/>
        <v>0</v>
      </c>
      <c r="N22" s="3">
        <f t="shared" si="4"/>
        <v>0</v>
      </c>
      <c r="O22" s="3">
        <f t="shared" si="4"/>
        <v>0</v>
      </c>
      <c r="P22" s="3">
        <f t="shared" si="4"/>
        <v>0</v>
      </c>
    </row>
  </sheetData>
  <mergeCells count="18">
    <mergeCell ref="A4:C4"/>
    <mergeCell ref="D4:I4"/>
    <mergeCell ref="A5:C5"/>
    <mergeCell ref="D5:I5"/>
    <mergeCell ref="D6:I6"/>
    <mergeCell ref="A22:C2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N15"/>
  <sheetViews>
    <sheetView workbookViewId="0">
      <selection activeCell="A9" sqref="A9"/>
    </sheetView>
  </sheetViews>
  <sheetFormatPr baseColWidth="10" defaultRowHeight="15" x14ac:dyDescent="0.25"/>
  <cols>
    <col min="1" max="1" width="53.7109375" customWidth="1"/>
    <col min="2" max="2" width="6" bestFit="1" customWidth="1"/>
    <col min="3" max="5" width="6" customWidth="1"/>
    <col min="6" max="6" width="17.28515625" bestFit="1" customWidth="1"/>
    <col min="7" max="14" width="17.28515625" customWidth="1"/>
  </cols>
  <sheetData>
    <row r="1" spans="1:14" ht="28.5" x14ac:dyDescent="0.45">
      <c r="A1" s="2" t="s">
        <v>45</v>
      </c>
    </row>
    <row r="3" spans="1:14" x14ac:dyDescent="0.25">
      <c r="A3" s="15" t="s">
        <v>21</v>
      </c>
      <c r="B3" s="58" t="str">
        <f>IF('AZA 1. Beteiligte'!B3&lt;&gt;0,'AZA 1. Beteiligte'!B3," ")</f>
        <v xml:space="preserve"> </v>
      </c>
      <c r="C3" s="59"/>
      <c r="D3" s="59"/>
      <c r="E3" s="59"/>
      <c r="F3" s="59"/>
      <c r="G3" s="60"/>
    </row>
    <row r="5" spans="1:14" x14ac:dyDescent="0.25">
      <c r="B5" s="5"/>
      <c r="C5" s="5"/>
      <c r="D5" s="5"/>
      <c r="E5" s="5"/>
      <c r="F5" s="13"/>
      <c r="G5" s="14"/>
    </row>
    <row r="6" spans="1:14" x14ac:dyDescent="0.25">
      <c r="A6" s="67" t="s">
        <v>44</v>
      </c>
      <c r="B6" s="28" t="s">
        <v>27</v>
      </c>
      <c r="C6" s="29"/>
      <c r="D6" s="29"/>
      <c r="E6" s="55"/>
      <c r="F6" s="56" t="s">
        <v>32</v>
      </c>
      <c r="G6" s="30" t="s">
        <v>35</v>
      </c>
      <c r="H6" s="61" t="s">
        <v>11</v>
      </c>
      <c r="I6" s="62"/>
      <c r="J6" s="62"/>
      <c r="K6" s="62"/>
      <c r="L6" s="63"/>
      <c r="M6" s="30" t="s">
        <v>40</v>
      </c>
      <c r="N6" s="33" t="s">
        <v>41</v>
      </c>
    </row>
    <row r="7" spans="1:14" ht="15" customHeight="1" x14ac:dyDescent="0.25">
      <c r="A7" s="68"/>
      <c r="B7" s="40" t="s">
        <v>7</v>
      </c>
      <c r="C7" s="41"/>
      <c r="D7" s="41"/>
      <c r="E7" s="42"/>
      <c r="F7" s="57"/>
      <c r="G7" s="31" t="s">
        <v>33</v>
      </c>
      <c r="H7" s="64"/>
      <c r="I7" s="65"/>
      <c r="J7" s="65"/>
      <c r="K7" s="65"/>
      <c r="L7" s="66"/>
      <c r="M7" s="31"/>
      <c r="N7" s="34"/>
    </row>
    <row r="8" spans="1:14" ht="15" customHeight="1" x14ac:dyDescent="0.25">
      <c r="A8" s="69"/>
      <c r="B8" s="4" t="s">
        <v>28</v>
      </c>
      <c r="C8" s="4" t="s">
        <v>29</v>
      </c>
      <c r="D8" s="4" t="s">
        <v>30</v>
      </c>
      <c r="E8" s="4" t="s">
        <v>31</v>
      </c>
      <c r="F8" s="57"/>
      <c r="G8" s="31" t="s">
        <v>34</v>
      </c>
      <c r="H8" s="19" t="s">
        <v>8</v>
      </c>
      <c r="I8" s="19" t="s">
        <v>9</v>
      </c>
      <c r="J8" s="19" t="s">
        <v>10</v>
      </c>
      <c r="K8" s="19" t="s">
        <v>37</v>
      </c>
      <c r="L8" s="19" t="s">
        <v>38</v>
      </c>
      <c r="M8" s="32"/>
      <c r="N8" s="35"/>
    </row>
    <row r="9" spans="1:14" x14ac:dyDescent="0.25">
      <c r="A9" s="24" t="str">
        <f>IF('AZA 1. Beteiligte'!D5&lt;&gt;0,'AZA 1. Beteiligte'!D5,"")</f>
        <v/>
      </c>
      <c r="B9" s="23">
        <f>'AZA 1. Beteiligte'!D22</f>
        <v>0</v>
      </c>
      <c r="C9" s="23">
        <f>'AZA 1. Beteiligte'!E22</f>
        <v>0</v>
      </c>
      <c r="D9" s="23">
        <f>'AZA 1. Beteiligte'!F22</f>
        <v>0</v>
      </c>
      <c r="E9" s="23">
        <f>'AZA 1. Beteiligte'!G22</f>
        <v>0</v>
      </c>
      <c r="F9" s="20">
        <f>'AZA 1. Beteiligte'!H22</f>
        <v>0</v>
      </c>
      <c r="G9" s="20">
        <f>'AZA 1. Beteiligte'!I22</f>
        <v>0</v>
      </c>
      <c r="H9" s="25">
        <f>'AZA 1. Beteiligte'!J22</f>
        <v>0</v>
      </c>
      <c r="I9" s="25">
        <f>'AZA 1. Beteiligte'!K22</f>
        <v>0</v>
      </c>
      <c r="J9" s="25">
        <f>'AZA 1. Beteiligte'!L22</f>
        <v>0</v>
      </c>
      <c r="K9" s="25">
        <f>'AZA 1. Beteiligte'!M22</f>
        <v>0</v>
      </c>
      <c r="L9" s="25">
        <f>'AZA 1. Beteiligte'!N22</f>
        <v>0</v>
      </c>
      <c r="M9" s="20">
        <f>'AZA 1. Beteiligte'!O22</f>
        <v>0</v>
      </c>
      <c r="N9" s="3">
        <f>'AZA 1. Beteiligte'!P22</f>
        <v>0</v>
      </c>
    </row>
    <row r="10" spans="1:14" x14ac:dyDescent="0.25">
      <c r="A10" s="24" t="str">
        <f>IF('AZA 2. Beteiligte'!D5&lt;&gt;0,'AZA 2. Beteiligte'!D5,"")</f>
        <v/>
      </c>
      <c r="B10" s="23">
        <f>'AZA 2. Beteiligte'!D22</f>
        <v>0</v>
      </c>
      <c r="C10" s="23">
        <f>'AZA 2. Beteiligte'!E22</f>
        <v>0</v>
      </c>
      <c r="D10" s="23">
        <f>'AZA 2. Beteiligte'!F22</f>
        <v>0</v>
      </c>
      <c r="E10" s="23">
        <f>'AZA 2. Beteiligte'!G22</f>
        <v>0</v>
      </c>
      <c r="F10" s="20">
        <f>'AZA 2. Beteiligte'!H22</f>
        <v>0</v>
      </c>
      <c r="G10" s="20">
        <f>'AZA 2. Beteiligte'!I22</f>
        <v>0</v>
      </c>
      <c r="H10" s="25">
        <f>'AZA 2. Beteiligte'!J22</f>
        <v>0</v>
      </c>
      <c r="I10" s="25">
        <f>'AZA 2. Beteiligte'!K22</f>
        <v>0</v>
      </c>
      <c r="J10" s="25">
        <f>'AZA 2. Beteiligte'!L22</f>
        <v>0</v>
      </c>
      <c r="K10" s="25">
        <f>'AZA 2. Beteiligte'!M22</f>
        <v>0</v>
      </c>
      <c r="L10" s="25">
        <f>'AZA 2. Beteiligte'!N22</f>
        <v>0</v>
      </c>
      <c r="M10" s="20">
        <f>'AZA 2. Beteiligte'!O22</f>
        <v>0</v>
      </c>
      <c r="N10" s="3">
        <f>'AZA 1. Beteiligte'!P23</f>
        <v>0</v>
      </c>
    </row>
    <row r="11" spans="1:14" x14ac:dyDescent="0.25">
      <c r="A11" s="24" t="str">
        <f>IF('AZA 3. Beteiligte'!D5&lt;&gt;0,'AZA 3. Beteiligte'!D5,"")</f>
        <v/>
      </c>
      <c r="B11" s="23">
        <f>'AZA 3. Beteiligte'!D22</f>
        <v>0</v>
      </c>
      <c r="C11" s="23">
        <f>'AZA 3. Beteiligte'!E22</f>
        <v>0</v>
      </c>
      <c r="D11" s="23">
        <f>'AZA 3. Beteiligte'!F22</f>
        <v>0</v>
      </c>
      <c r="E11" s="23">
        <f>'AZA 3. Beteiligte'!G22</f>
        <v>0</v>
      </c>
      <c r="F11" s="20">
        <f>'AZA 3. Beteiligte'!H22</f>
        <v>0</v>
      </c>
      <c r="G11" s="20">
        <f>'AZA 3. Beteiligte'!I22</f>
        <v>0</v>
      </c>
      <c r="H11" s="25">
        <f>'AZA 3. Beteiligte'!J22</f>
        <v>0</v>
      </c>
      <c r="I11" s="25">
        <f>'AZA 3. Beteiligte'!K22</f>
        <v>0</v>
      </c>
      <c r="J11" s="25">
        <f>'AZA 3. Beteiligte'!L22</f>
        <v>0</v>
      </c>
      <c r="K11" s="25">
        <f>'AZA 3. Beteiligte'!M22</f>
        <v>0</v>
      </c>
      <c r="L11" s="25">
        <f>'AZA 3. Beteiligte'!N22</f>
        <v>0</v>
      </c>
      <c r="M11" s="20">
        <f>'AZA 3. Beteiligte'!O22</f>
        <v>0</v>
      </c>
      <c r="N11" s="3">
        <f>'AZA 1. Beteiligte'!P24</f>
        <v>0</v>
      </c>
    </row>
    <row r="12" spans="1:14" x14ac:dyDescent="0.25">
      <c r="A12" s="24" t="str">
        <f>IF('AZA 4. Beteiligte'!D5&lt;&gt;0,'AZA 4. Beteiligte'!D5,"")</f>
        <v/>
      </c>
      <c r="B12" s="23">
        <f>'AZA 4. Beteiligte'!D22</f>
        <v>0</v>
      </c>
      <c r="C12" s="23">
        <f>'AZA 4. Beteiligte'!E22</f>
        <v>0</v>
      </c>
      <c r="D12" s="23">
        <f>'AZA 4. Beteiligte'!F22</f>
        <v>0</v>
      </c>
      <c r="E12" s="23">
        <f>'AZA 4. Beteiligte'!G22</f>
        <v>0</v>
      </c>
      <c r="F12" s="20">
        <f>'AZA 4. Beteiligte'!H22</f>
        <v>0</v>
      </c>
      <c r="G12" s="20">
        <f>'AZA 4. Beteiligte'!I22</f>
        <v>0</v>
      </c>
      <c r="H12" s="25">
        <f>'AZA 4. Beteiligte'!J22</f>
        <v>0</v>
      </c>
      <c r="I12" s="25">
        <f>'AZA 4. Beteiligte'!K22</f>
        <v>0</v>
      </c>
      <c r="J12" s="25">
        <f>'AZA 4. Beteiligte'!L22</f>
        <v>0</v>
      </c>
      <c r="K12" s="25">
        <f>'AZA 4. Beteiligte'!M22</f>
        <v>0</v>
      </c>
      <c r="L12" s="25">
        <f>'AZA 4. Beteiligte'!N22</f>
        <v>0</v>
      </c>
      <c r="M12" s="20">
        <f>'AZA 4. Beteiligte'!O22</f>
        <v>0</v>
      </c>
      <c r="N12" s="3">
        <f>'AZA 1. Beteiligte'!P25</f>
        <v>0</v>
      </c>
    </row>
    <row r="13" spans="1:14" x14ac:dyDescent="0.25">
      <c r="A13" s="24" t="str">
        <f>IF('AZA 5. Beteiligte'!D5&lt;&gt;0,'AZA 5. Beteiligte'!D5,"")</f>
        <v/>
      </c>
      <c r="B13" s="23">
        <f>'AZA 5. Beteiligte'!D22</f>
        <v>0</v>
      </c>
      <c r="C13" s="23">
        <f>'AZA 5. Beteiligte'!E22</f>
        <v>0</v>
      </c>
      <c r="D13" s="23">
        <f>'AZA 5. Beteiligte'!F22</f>
        <v>0</v>
      </c>
      <c r="E13" s="23">
        <f>'AZA 5. Beteiligte'!G22</f>
        <v>0</v>
      </c>
      <c r="F13" s="20">
        <f>'AZA 5. Beteiligte'!H22</f>
        <v>0</v>
      </c>
      <c r="G13" s="20">
        <f>'AZA 5. Beteiligte'!I22</f>
        <v>0</v>
      </c>
      <c r="H13" s="25">
        <f>'AZA 5. Beteiligte'!J22</f>
        <v>0</v>
      </c>
      <c r="I13" s="25">
        <f>'AZA 5. Beteiligte'!K22</f>
        <v>0</v>
      </c>
      <c r="J13" s="25">
        <f>'AZA 5. Beteiligte'!L22</f>
        <v>0</v>
      </c>
      <c r="K13" s="25">
        <f>'AZA 5. Beteiligte'!M22</f>
        <v>0</v>
      </c>
      <c r="L13" s="25">
        <f>'AZA 5. Beteiligte'!N22</f>
        <v>0</v>
      </c>
      <c r="M13" s="20">
        <f>'AZA 5. Beteiligte'!O22</f>
        <v>0</v>
      </c>
      <c r="N13" s="3">
        <f>'AZA 1. Beteiligte'!P26</f>
        <v>0</v>
      </c>
    </row>
    <row r="14" spans="1:14" x14ac:dyDescent="0.25">
      <c r="A14" s="24" t="str">
        <f>IF('AZA 6. Beteiligte'!D5&lt;&gt;0,'AZA 6. Beteiligte'!D5,"")</f>
        <v/>
      </c>
      <c r="B14" s="23">
        <f>'AZA 6. Beteiligte'!D22</f>
        <v>0</v>
      </c>
      <c r="C14" s="23">
        <f>'AZA 6. Beteiligte'!E22</f>
        <v>0</v>
      </c>
      <c r="D14" s="23">
        <f>'AZA 6. Beteiligte'!F22</f>
        <v>0</v>
      </c>
      <c r="E14" s="23">
        <f>'AZA 6. Beteiligte'!G22</f>
        <v>0</v>
      </c>
      <c r="F14" s="20">
        <f>'AZA 6. Beteiligte'!H22</f>
        <v>0</v>
      </c>
      <c r="G14" s="20">
        <f>'AZA 6. Beteiligte'!I22</f>
        <v>0</v>
      </c>
      <c r="H14" s="25">
        <f>'AZA 6. Beteiligte'!J22</f>
        <v>0</v>
      </c>
      <c r="I14" s="25">
        <f>'AZA 6. Beteiligte'!K22</f>
        <v>0</v>
      </c>
      <c r="J14" s="25">
        <f>'AZA 6. Beteiligte'!L22</f>
        <v>0</v>
      </c>
      <c r="K14" s="25">
        <f>'AZA 6. Beteiligte'!M22</f>
        <v>0</v>
      </c>
      <c r="L14" s="25">
        <f>'AZA 6. Beteiligte'!N22</f>
        <v>0</v>
      </c>
      <c r="M14" s="20">
        <f>'AZA 6. Beteiligte'!O22</f>
        <v>0</v>
      </c>
      <c r="N14" s="3">
        <f>'AZA 1. Beteiligte'!P27</f>
        <v>0</v>
      </c>
    </row>
    <row r="15" spans="1:14" ht="15" customHeight="1" x14ac:dyDescent="0.25">
      <c r="A15" s="21" t="s">
        <v>42</v>
      </c>
      <c r="B15" s="22">
        <f>SUM(B9:B14)</f>
        <v>0</v>
      </c>
      <c r="C15" s="22">
        <f t="shared" ref="C15:E15" si="0">SUM(C9:C14)</f>
        <v>0</v>
      </c>
      <c r="D15" s="22">
        <f t="shared" si="0"/>
        <v>0</v>
      </c>
      <c r="E15" s="22">
        <f t="shared" si="0"/>
        <v>0</v>
      </c>
      <c r="F15" s="3">
        <f t="shared" ref="F15:N15" si="1">SUM(F9:F14)</f>
        <v>0</v>
      </c>
      <c r="G15" s="3">
        <f t="shared" si="1"/>
        <v>0</v>
      </c>
      <c r="H15" s="3">
        <f t="shared" si="1"/>
        <v>0</v>
      </c>
      <c r="I15" s="3">
        <f t="shared" si="1"/>
        <v>0</v>
      </c>
      <c r="J15" s="3">
        <f t="shared" si="1"/>
        <v>0</v>
      </c>
      <c r="K15" s="3">
        <f t="shared" si="1"/>
        <v>0</v>
      </c>
      <c r="L15" s="3">
        <f t="shared" si="1"/>
        <v>0</v>
      </c>
      <c r="M15" s="3">
        <f t="shared" si="1"/>
        <v>0</v>
      </c>
      <c r="N15" s="3">
        <f t="shared" si="1"/>
        <v>0</v>
      </c>
    </row>
  </sheetData>
  <mergeCells count="9">
    <mergeCell ref="B3:G3"/>
    <mergeCell ref="B6:E6"/>
    <mergeCell ref="F6:F8"/>
    <mergeCell ref="G6:G8"/>
    <mergeCell ref="H6:L7"/>
    <mergeCell ref="A6:A8"/>
    <mergeCell ref="M6:M8"/>
    <mergeCell ref="N6:N8"/>
    <mergeCell ref="B7:E7"/>
  </mergeCell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E9"/>
  <sheetViews>
    <sheetView workbookViewId="0">
      <selection sqref="A1:E1"/>
    </sheetView>
  </sheetViews>
  <sheetFormatPr baseColWidth="10" defaultRowHeight="15" x14ac:dyDescent="0.25"/>
  <cols>
    <col min="1" max="1" width="15.140625" customWidth="1"/>
    <col min="2" max="2" width="39.5703125" bestFit="1" customWidth="1"/>
    <col min="3" max="3" width="61.5703125" customWidth="1"/>
    <col min="5" max="5" width="20.140625" bestFit="1" customWidth="1"/>
  </cols>
  <sheetData>
    <row r="1" spans="1:5" ht="31.5" customHeight="1" x14ac:dyDescent="0.25">
      <c r="A1" s="71" t="s">
        <v>19</v>
      </c>
      <c r="B1" s="71"/>
      <c r="C1" s="71"/>
      <c r="D1" s="71"/>
      <c r="E1" s="71"/>
    </row>
    <row r="4" spans="1:5" x14ac:dyDescent="0.25">
      <c r="A4" s="70" t="s">
        <v>2</v>
      </c>
      <c r="B4" s="70" t="s">
        <v>3</v>
      </c>
      <c r="C4" s="70" t="s">
        <v>4</v>
      </c>
      <c r="D4" s="70" t="s">
        <v>0</v>
      </c>
      <c r="E4" s="1" t="s">
        <v>1</v>
      </c>
    </row>
    <row r="5" spans="1:5" x14ac:dyDescent="0.25">
      <c r="A5" s="70"/>
      <c r="B5" s="70"/>
      <c r="C5" s="70"/>
      <c r="D5" s="70"/>
      <c r="E5" s="10" t="s">
        <v>6</v>
      </c>
    </row>
    <row r="6" spans="1:5" ht="150" x14ac:dyDescent="0.25">
      <c r="A6" s="6">
        <v>1</v>
      </c>
      <c r="B6" s="7" t="s">
        <v>16</v>
      </c>
      <c r="C6" s="8" t="s">
        <v>12</v>
      </c>
      <c r="D6" s="9">
        <v>8290</v>
      </c>
      <c r="E6" s="9">
        <v>57</v>
      </c>
    </row>
    <row r="7" spans="1:5" ht="105" x14ac:dyDescent="0.25">
      <c r="A7" s="6">
        <v>2</v>
      </c>
      <c r="B7" s="7" t="s">
        <v>17</v>
      </c>
      <c r="C7" s="8" t="s">
        <v>13</v>
      </c>
      <c r="D7" s="9">
        <v>6085</v>
      </c>
      <c r="E7" s="9">
        <v>42</v>
      </c>
    </row>
    <row r="8" spans="1:5" ht="75" x14ac:dyDescent="0.25">
      <c r="A8" s="6">
        <v>3</v>
      </c>
      <c r="B8" s="7" t="s">
        <v>5</v>
      </c>
      <c r="C8" s="8" t="s">
        <v>14</v>
      </c>
      <c r="D8" s="9">
        <v>4435</v>
      </c>
      <c r="E8" s="9">
        <v>30</v>
      </c>
    </row>
    <row r="9" spans="1:5" ht="45" x14ac:dyDescent="0.25">
      <c r="A9" s="6">
        <v>4</v>
      </c>
      <c r="B9" s="7" t="s">
        <v>18</v>
      </c>
      <c r="C9" s="8" t="s">
        <v>15</v>
      </c>
      <c r="D9" s="9">
        <v>3454</v>
      </c>
      <c r="E9" s="9">
        <v>24</v>
      </c>
    </row>
  </sheetData>
  <mergeCells count="5">
    <mergeCell ref="D4:D5"/>
    <mergeCell ref="C4:C5"/>
    <mergeCell ref="B4:B5"/>
    <mergeCell ref="A4:A5"/>
    <mergeCell ref="A1:E1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AZA 1. Beteiligte</vt:lpstr>
      <vt:lpstr>AZA 2. Beteiligte</vt:lpstr>
      <vt:lpstr>AZA 3. Beteiligte</vt:lpstr>
      <vt:lpstr>AZA 4. Beteiligte</vt:lpstr>
      <vt:lpstr>AZA 5. Beteiligte</vt:lpstr>
      <vt:lpstr>AZA 6. Beteiligte</vt:lpstr>
      <vt:lpstr>AZA Zusammenfassung</vt:lpstr>
      <vt:lpstr>SEK Personal</vt:lpstr>
    </vt:vector>
  </TitlesOfParts>
  <Company>MWIDE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Reck, Torsten (MWIKE)</dc:creator>
  <cp:lastModifiedBy>Reck, Torsten (MWIKE)</cp:lastModifiedBy>
  <cp:lastPrinted>2022-11-08T11:46:18Z</cp:lastPrinted>
  <dcterms:created xsi:type="dcterms:W3CDTF">2022-05-09T05:58:09Z</dcterms:created>
  <dcterms:modified xsi:type="dcterms:W3CDTF">2022-11-08T11:46:24Z</dcterms:modified>
</cp:coreProperties>
</file>